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OneDrive\IA IPR\Ac-Dijon\2022-2023\06_ADMIN\2023-2024\Rentrée 2023\"/>
    </mc:Choice>
  </mc:AlternateContent>
  <bookViews>
    <workbookView xWindow="1215" yWindow="-105" windowWidth="19425" windowHeight="10305" tabRatio="835" activeTab="2"/>
  </bookViews>
  <sheets>
    <sheet name="Reseaux 2024" sheetId="11" r:id="rId1"/>
    <sheet name="Collèges" sheetId="4" r:id="rId2"/>
    <sheet name="Lycées" sheetId="7" r:id="rId3"/>
    <sheet name="base89" sheetId="10" state="hidden" r:id="rId4"/>
  </sheets>
  <definedNames>
    <definedName name="_xlnm._FilterDatabase" localSheetId="1" hidden="1">Collèges!$A$3:$E$186</definedName>
    <definedName name="_xlnm._FilterDatabase" localSheetId="2" hidden="1">Lycées!$A$3:$E$81</definedName>
    <definedName name="_xlnm.Print_Area" localSheetId="1">Collèges!$A$1:$E$188</definedName>
    <definedName name="_xlnm.Print_Area" localSheetId="2">Lycées!$A$1:$E$84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1" i="7" l="1"/>
  <c r="G80" i="7"/>
  <c r="G79" i="7"/>
  <c r="G78" i="7"/>
  <c r="G77" i="7"/>
  <c r="G75" i="7"/>
  <c r="G74" i="7"/>
  <c r="G73" i="7"/>
  <c r="G72" i="7"/>
  <c r="G71" i="7"/>
  <c r="G70" i="7"/>
  <c r="G69" i="7"/>
  <c r="G68" i="7"/>
  <c r="G67" i="7"/>
  <c r="G66" i="7"/>
  <c r="G65" i="7"/>
  <c r="G64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76" i="4"/>
  <c r="F76" i="4"/>
  <c r="G4" i="4"/>
  <c r="G8" i="4"/>
  <c r="G9" i="4"/>
  <c r="G10" i="4"/>
  <c r="G11" i="4"/>
  <c r="G12" i="4"/>
  <c r="G6" i="4"/>
  <c r="G7" i="4"/>
  <c r="G22" i="4"/>
  <c r="G16" i="4"/>
  <c r="G18" i="4"/>
  <c r="G15" i="4"/>
  <c r="G20" i="4"/>
  <c r="G17" i="4"/>
  <c r="G19" i="4"/>
  <c r="G21" i="4"/>
  <c r="G13" i="4"/>
  <c r="G23" i="4"/>
  <c r="G14" i="4"/>
  <c r="G24" i="4"/>
  <c r="G25" i="4"/>
  <c r="G26" i="4"/>
  <c r="G27" i="4"/>
  <c r="G33" i="4"/>
  <c r="G34" i="4"/>
  <c r="G36" i="4"/>
  <c r="G28" i="4"/>
  <c r="G29" i="4"/>
  <c r="G30" i="4"/>
  <c r="G31" i="4"/>
  <c r="G37" i="4"/>
  <c r="G32" i="4"/>
  <c r="G35" i="4"/>
  <c r="G38" i="4"/>
  <c r="G39" i="4"/>
  <c r="G45" i="4"/>
  <c r="G46" i="4"/>
  <c r="G40" i="4"/>
  <c r="G41" i="4"/>
  <c r="G42" i="4"/>
  <c r="G43" i="4"/>
  <c r="G44" i="4"/>
  <c r="G47" i="4"/>
  <c r="G54" i="4"/>
  <c r="G48" i="4"/>
  <c r="G49" i="4"/>
  <c r="G51" i="4"/>
  <c r="G52" i="4"/>
  <c r="G53" i="4"/>
  <c r="G57" i="4"/>
  <c r="G56" i="4"/>
  <c r="G50" i="4"/>
  <c r="G55" i="4"/>
  <c r="G60" i="4"/>
  <c r="G59" i="4"/>
  <c r="G58" i="4"/>
  <c r="G61" i="4"/>
  <c r="G62" i="4"/>
  <c r="G64" i="4"/>
  <c r="G65" i="4"/>
  <c r="G63" i="4"/>
  <c r="G68" i="4"/>
  <c r="G71" i="4"/>
  <c r="G72" i="4"/>
  <c r="G73" i="4"/>
  <c r="G74" i="4"/>
  <c r="G75" i="4"/>
  <c r="G66" i="4"/>
  <c r="G67" i="4"/>
  <c r="G69" i="4"/>
  <c r="G70" i="4"/>
  <c r="G83" i="4"/>
  <c r="G77" i="4"/>
  <c r="G78" i="4"/>
  <c r="G79" i="4"/>
  <c r="G82" i="4"/>
  <c r="G84" i="4"/>
  <c r="G88" i="4"/>
  <c r="G89" i="4"/>
  <c r="G90" i="4"/>
  <c r="G85" i="4"/>
  <c r="G80" i="4"/>
  <c r="G86" i="4"/>
  <c r="G81" i="4"/>
  <c r="G91" i="4"/>
  <c r="G87" i="4"/>
  <c r="G92" i="4"/>
  <c r="G103" i="4"/>
  <c r="G95" i="4"/>
  <c r="G96" i="4"/>
  <c r="G99" i="4"/>
  <c r="G100" i="4"/>
  <c r="G101" i="4"/>
  <c r="G104" i="4"/>
  <c r="G107" i="4"/>
  <c r="G109" i="4"/>
  <c r="G97" i="4"/>
  <c r="G105" i="4"/>
  <c r="G102" i="4"/>
  <c r="G93" i="4"/>
  <c r="G108" i="4"/>
  <c r="G106" i="4"/>
  <c r="G98" i="4"/>
  <c r="G94" i="4"/>
  <c r="G111" i="4"/>
  <c r="G112" i="4"/>
  <c r="G118" i="4"/>
  <c r="G110" i="4"/>
  <c r="G122" i="4"/>
  <c r="G119" i="4"/>
  <c r="G113" i="4"/>
  <c r="G114" i="4"/>
  <c r="G121" i="4"/>
  <c r="G115" i="4"/>
  <c r="G116" i="4"/>
  <c r="G120" i="4"/>
  <c r="G117" i="4"/>
  <c r="G124" i="4"/>
  <c r="G129" i="4"/>
  <c r="G125" i="4"/>
  <c r="G126" i="4"/>
  <c r="G130" i="4"/>
  <c r="G123" i="4"/>
  <c r="G128" i="4"/>
  <c r="G127" i="4"/>
  <c r="G131" i="4"/>
  <c r="G134" i="4"/>
  <c r="G132" i="4"/>
  <c r="G133" i="4"/>
  <c r="G136" i="4"/>
  <c r="G137" i="4"/>
  <c r="G139" i="4"/>
  <c r="G141" i="4"/>
  <c r="G142" i="4"/>
  <c r="G138" i="4"/>
  <c r="G135" i="4"/>
  <c r="G140" i="4"/>
  <c r="G147" i="4"/>
  <c r="G145" i="4"/>
  <c r="G144" i="4"/>
  <c r="G146" i="4"/>
  <c r="G152" i="4"/>
  <c r="G148" i="4"/>
  <c r="G149" i="4"/>
  <c r="G150" i="4"/>
  <c r="G151" i="4"/>
  <c r="G143" i="4"/>
  <c r="G153" i="4"/>
  <c r="G154" i="4"/>
  <c r="G158" i="4"/>
  <c r="G157" i="4"/>
  <c r="G159" i="4"/>
  <c r="G161" i="4"/>
  <c r="G155" i="4"/>
  <c r="G156" i="4"/>
  <c r="G160" i="4"/>
  <c r="G163" i="4"/>
  <c r="G166" i="4"/>
  <c r="G167" i="4"/>
  <c r="G169" i="4"/>
  <c r="G164" i="4"/>
  <c r="G162" i="4"/>
  <c r="G168" i="4"/>
  <c r="G165" i="4"/>
  <c r="G171" i="4"/>
  <c r="G173" i="4"/>
  <c r="G176" i="4"/>
  <c r="G175" i="4"/>
  <c r="G172" i="4"/>
  <c r="G174" i="4"/>
  <c r="G170" i="4"/>
  <c r="G180" i="4"/>
  <c r="G179" i="4"/>
  <c r="G181" i="4"/>
  <c r="G185" i="4"/>
  <c r="G186" i="4"/>
  <c r="G182" i="4"/>
  <c r="G178" i="4"/>
  <c r="G183" i="4"/>
  <c r="G184" i="4"/>
  <c r="G177" i="4"/>
  <c r="G5" i="4"/>
  <c r="F145" i="4"/>
  <c r="F144" i="4"/>
  <c r="F146" i="4"/>
  <c r="F152" i="4"/>
  <c r="F148" i="4"/>
  <c r="F149" i="4"/>
  <c r="F150" i="4"/>
  <c r="F151" i="4"/>
  <c r="F143" i="4"/>
  <c r="F147" i="4"/>
  <c r="F134" i="4"/>
  <c r="F132" i="4"/>
  <c r="F133" i="4"/>
  <c r="F136" i="4"/>
  <c r="F137" i="4"/>
  <c r="F139" i="4"/>
  <c r="F141" i="4"/>
  <c r="F142" i="4"/>
  <c r="F138" i="4"/>
  <c r="F135" i="4"/>
  <c r="F140" i="4"/>
  <c r="F131" i="4"/>
  <c r="F129" i="4"/>
  <c r="F125" i="4"/>
  <c r="F126" i="4"/>
  <c r="F130" i="4"/>
  <c r="F123" i="4"/>
  <c r="F128" i="4"/>
  <c r="F127" i="4"/>
  <c r="F124" i="4"/>
  <c r="F112" i="4"/>
  <c r="F118" i="4"/>
  <c r="F110" i="4"/>
  <c r="F122" i="4"/>
  <c r="F119" i="4"/>
  <c r="F113" i="4"/>
  <c r="F114" i="4"/>
  <c r="F121" i="4"/>
  <c r="F115" i="4"/>
  <c r="F116" i="4"/>
  <c r="F120" i="4"/>
  <c r="F117" i="4"/>
  <c r="F111" i="4"/>
  <c r="F103" i="4"/>
  <c r="F95" i="4"/>
  <c r="F96" i="4"/>
  <c r="F99" i="4"/>
  <c r="F100" i="4"/>
  <c r="F101" i="4"/>
  <c r="F104" i="4"/>
  <c r="F107" i="4"/>
  <c r="F109" i="4"/>
  <c r="F97" i="4"/>
  <c r="F105" i="4"/>
  <c r="F102" i="4"/>
  <c r="F93" i="4"/>
  <c r="F108" i="4"/>
  <c r="F106" i="4"/>
  <c r="F98" i="4"/>
  <c r="F94" i="4"/>
  <c r="F92" i="4"/>
  <c r="F77" i="4"/>
  <c r="F78" i="4"/>
  <c r="F79" i="4"/>
  <c r="F82" i="4"/>
  <c r="F84" i="4"/>
  <c r="F88" i="4"/>
  <c r="F89" i="4"/>
  <c r="F90" i="4"/>
  <c r="F85" i="4"/>
  <c r="F80" i="4"/>
  <c r="F86" i="4"/>
  <c r="F81" i="4"/>
  <c r="F91" i="4"/>
  <c r="F87" i="4"/>
  <c r="F83" i="4"/>
  <c r="F71" i="4"/>
  <c r="F72" i="4"/>
  <c r="F73" i="4"/>
  <c r="F74" i="4"/>
  <c r="F75" i="4"/>
  <c r="F66" i="4"/>
  <c r="F67" i="4"/>
  <c r="F69" i="4"/>
  <c r="F70" i="4"/>
  <c r="F68" i="4"/>
  <c r="F59" i="4"/>
  <c r="F58" i="4"/>
  <c r="F61" i="4"/>
  <c r="F62" i="4"/>
  <c r="F64" i="4"/>
  <c r="F65" i="4"/>
  <c r="F63" i="4"/>
  <c r="F60" i="4"/>
  <c r="F54" i="4"/>
  <c r="F48" i="4"/>
  <c r="F49" i="4"/>
  <c r="F51" i="4"/>
  <c r="F52" i="4"/>
  <c r="F53" i="4"/>
  <c r="F57" i="4"/>
  <c r="F56" i="4"/>
  <c r="F50" i="4"/>
  <c r="F55" i="4"/>
  <c r="F47" i="4"/>
  <c r="F39" i="4"/>
  <c r="F45" i="4"/>
  <c r="F46" i="4"/>
  <c r="F40" i="4"/>
  <c r="F41" i="4"/>
  <c r="F42" i="4"/>
  <c r="F43" i="4"/>
  <c r="F44" i="4"/>
  <c r="F38" i="4"/>
  <c r="F25" i="4"/>
  <c r="F26" i="4"/>
  <c r="F27" i="4"/>
  <c r="F33" i="4"/>
  <c r="F34" i="4"/>
  <c r="F36" i="4"/>
  <c r="F28" i="4"/>
  <c r="F29" i="4"/>
  <c r="F30" i="4"/>
  <c r="F31" i="4"/>
  <c r="F37" i="4"/>
  <c r="F32" i="4"/>
  <c r="F35" i="4"/>
  <c r="F24" i="4"/>
  <c r="F16" i="4"/>
  <c r="F18" i="4"/>
  <c r="F15" i="4"/>
  <c r="F20" i="4"/>
  <c r="F17" i="4"/>
  <c r="F19" i="4"/>
  <c r="F21" i="4"/>
  <c r="F13" i="4"/>
  <c r="F23" i="4"/>
  <c r="F14" i="4"/>
  <c r="F22" i="4"/>
  <c r="F4" i="4"/>
  <c r="F8" i="4"/>
  <c r="F9" i="4"/>
  <c r="F10" i="4"/>
  <c r="F11" i="4"/>
  <c r="F12" i="4"/>
  <c r="F6" i="4"/>
  <c r="F7" i="4"/>
  <c r="F5" i="4"/>
  <c r="J50" i="10" l="1"/>
  <c r="J12" i="10"/>
  <c r="J11" i="10"/>
  <c r="J13" i="10"/>
  <c r="J15" i="10"/>
  <c r="J3" i="10"/>
  <c r="J4" i="10"/>
  <c r="J14" i="10"/>
  <c r="J5" i="10"/>
  <c r="J6" i="10"/>
  <c r="J7" i="10"/>
  <c r="J8" i="10"/>
  <c r="J9" i="10"/>
  <c r="J10" i="10"/>
  <c r="J16" i="10"/>
  <c r="J18" i="10"/>
  <c r="J20" i="10"/>
  <c r="J21" i="10"/>
  <c r="J23" i="10"/>
  <c r="J19" i="10"/>
  <c r="J17" i="10"/>
  <c r="J22" i="10"/>
  <c r="J24" i="10"/>
  <c r="J25" i="10"/>
  <c r="J27" i="10"/>
  <c r="J26" i="10"/>
  <c r="J33" i="10"/>
  <c r="J36" i="10"/>
  <c r="J29" i="10"/>
  <c r="J35" i="10"/>
  <c r="J30" i="10"/>
  <c r="J34" i="10"/>
  <c r="J28" i="10"/>
  <c r="J31" i="10"/>
  <c r="J32" i="10"/>
  <c r="J39" i="10"/>
  <c r="J40" i="10"/>
  <c r="J48" i="10"/>
  <c r="J49" i="10"/>
  <c r="J41" i="10"/>
  <c r="J38" i="10"/>
  <c r="J42" i="10"/>
  <c r="J43" i="10"/>
  <c r="J47" i="10"/>
  <c r="J37" i="10"/>
  <c r="J44" i="10"/>
  <c r="J45" i="10"/>
  <c r="J46" i="10"/>
  <c r="J2" i="10"/>
</calcChain>
</file>

<file path=xl/comments1.xml><?xml version="1.0" encoding="utf-8"?>
<comments xmlns="http://schemas.openxmlformats.org/spreadsheetml/2006/main">
  <authors>
    <author>pauboin</author>
  </authors>
  <commentList>
    <comment ref="C112" authorId="0" shapeId="0">
      <text>
        <r>
          <rPr>
            <b/>
            <sz val="9"/>
            <color indexed="81"/>
            <rFont val="Tahoma"/>
            <family val="2"/>
          </rPr>
          <t>pauboin:</t>
        </r>
        <r>
          <rPr>
            <sz val="9"/>
            <color indexed="81"/>
            <rFont val="Tahoma"/>
            <family val="2"/>
          </rPr>
          <t xml:space="preserve">
fusion avec st Dominique</t>
        </r>
      </text>
    </comment>
  </commentList>
</comments>
</file>

<file path=xl/sharedStrings.xml><?xml version="1.0" encoding="utf-8"?>
<sst xmlns="http://schemas.openxmlformats.org/spreadsheetml/2006/main" count="1317" uniqueCount="500">
  <si>
    <t>Département</t>
  </si>
  <si>
    <t>Côte-d'Or</t>
  </si>
  <si>
    <t>Beaune</t>
  </si>
  <si>
    <t>Dijon 1</t>
  </si>
  <si>
    <t>Dijon 2</t>
  </si>
  <si>
    <t>Dijon 3</t>
  </si>
  <si>
    <t>Haute Côte-d'Or</t>
  </si>
  <si>
    <t>Nièvre</t>
  </si>
  <si>
    <t>Morvan</t>
  </si>
  <si>
    <t>Val de Loire Nord</t>
  </si>
  <si>
    <t>Val de Loire Sud</t>
  </si>
  <si>
    <t>Saône-et-Loire</t>
  </si>
  <si>
    <t>Chalon</t>
  </si>
  <si>
    <t>Charolles</t>
  </si>
  <si>
    <t>Mâcon</t>
  </si>
  <si>
    <t>Yonne</t>
  </si>
  <si>
    <t>0891200W</t>
  </si>
  <si>
    <t>0890017K</t>
  </si>
  <si>
    <t>0891168L</t>
  </si>
  <si>
    <t>0890006Y</t>
  </si>
  <si>
    <t>Libellé</t>
  </si>
  <si>
    <t>Commune</t>
  </si>
  <si>
    <t xml:space="preserve">COLLÈGE CLAUDE GUYOT </t>
  </si>
  <si>
    <t>ARNAY-LE-DUC</t>
  </si>
  <si>
    <t xml:space="preserve">COLLÈGE JEAN LACAILLE </t>
  </si>
  <si>
    <t>BLIGNY-SUR-OUCHE</t>
  </si>
  <si>
    <t xml:space="preserve">COLLÈGE LAZARE CARNOT </t>
  </si>
  <si>
    <t>NOLAY</t>
  </si>
  <si>
    <t xml:space="preserve">COLLÈGE FELIX TISSERAND </t>
  </si>
  <si>
    <t>NUITS-SAINT-GEORGES</t>
  </si>
  <si>
    <t xml:space="preserve">COLLÈGE ANDRÉ LALLEMAND </t>
  </si>
  <si>
    <t>POUILLY-EN-AUXOIS</t>
  </si>
  <si>
    <t xml:space="preserve">COLLÈGE DINET </t>
  </si>
  <si>
    <t>SEURRE</t>
  </si>
  <si>
    <t xml:space="preserve">COLLÈGE MONGE </t>
  </si>
  <si>
    <t>BEAUNE</t>
  </si>
  <si>
    <t xml:space="preserve">COLLÈGE JULES FERRY </t>
  </si>
  <si>
    <t xml:space="preserve">COLLÈGE ISLE DE SAÔNE </t>
  </si>
  <si>
    <t>PONTAILLER-SUR-SAÔNE</t>
  </si>
  <si>
    <t xml:space="preserve">COLLÈGE EDOUARD HERRIOT </t>
  </si>
  <si>
    <t>CHENÔVE</t>
  </si>
  <si>
    <t xml:space="preserve">COLLÈGE CAMILLE CLAUDEL </t>
  </si>
  <si>
    <t>CHEVIGNY-SAINT-SAUVEUR</t>
  </si>
  <si>
    <t xml:space="preserve">COLLÈGE LA CHAMPAGNE GEVREY CHAMBERTIN </t>
  </si>
  <si>
    <t>BROCHON</t>
  </si>
  <si>
    <t xml:space="preserve">COLLÈGE ALBERT CAMUS </t>
  </si>
  <si>
    <t>GENLIS</t>
  </si>
  <si>
    <t xml:space="preserve">COLLÈGE LE CHAPITRE </t>
  </si>
  <si>
    <t xml:space="preserve">COLLÈGE LES HAUTES PAILLES </t>
  </si>
  <si>
    <t>ECHENON</t>
  </si>
  <si>
    <t xml:space="preserve">COLLÈGE MARCEL AYMÉ </t>
  </si>
  <si>
    <t>MARSANNAY-LA-CÔTE</t>
  </si>
  <si>
    <t xml:space="preserve">COLLÈGE LA CROIX DES SARRASINS </t>
  </si>
  <si>
    <t>AUXONNE</t>
  </si>
  <si>
    <t xml:space="preserve">COLLÈGE JEAN ROSTAND </t>
  </si>
  <si>
    <t>QUETIGNY</t>
  </si>
  <si>
    <t xml:space="preserve">COLLÈGE GEORGES BRASSENS </t>
  </si>
  <si>
    <t>BRAZEY-EN-PLAINE</t>
  </si>
  <si>
    <t xml:space="preserve">COLLÈGE HENRI DUNANT </t>
  </si>
  <si>
    <t>DIJON</t>
  </si>
  <si>
    <t xml:space="preserve">COLLÈGE HENRY BERGER </t>
  </si>
  <si>
    <t>FONTAINE-FRANÇAISE</t>
  </si>
  <si>
    <t xml:space="preserve">COLLÈGE ARTHUR RIMBAUD </t>
  </si>
  <si>
    <t>MIREBEAU-SUR-BÈZE</t>
  </si>
  <si>
    <t xml:space="preserve">COLLÈGE JACQUES MERCUSSOT </t>
  </si>
  <si>
    <t>SOMBERNON</t>
  </si>
  <si>
    <t xml:space="preserve">COLLÈGE MARCELLE PARDE </t>
  </si>
  <si>
    <t xml:space="preserve">COLLÈGE GASTON BACHELARD </t>
  </si>
  <si>
    <t xml:space="preserve">COLLÈGE LE PARC </t>
  </si>
  <si>
    <t xml:space="preserve">COLLÈGE JEAN PHILIPPE RAMEAU </t>
  </si>
  <si>
    <t xml:space="preserve">COLLÈGE BORIS VIAN </t>
  </si>
  <si>
    <t>TALANT</t>
  </si>
  <si>
    <t xml:space="preserve">COLLÈGE MONTCHAPET </t>
  </si>
  <si>
    <t xml:space="preserve">COLLÈGE CHAMP-LUMIÈRE </t>
  </si>
  <si>
    <t>SELONGEY</t>
  </si>
  <si>
    <t xml:space="preserve">COLLÈGE CHAMPOLLION </t>
  </si>
  <si>
    <t xml:space="preserve">COLLÈGE PAUL FORT </t>
  </si>
  <si>
    <t>IS-SUR-TILLE</t>
  </si>
  <si>
    <t xml:space="preserve">COLLÈGE ROLAND DORGELES </t>
  </si>
  <si>
    <t>LONGVIC</t>
  </si>
  <si>
    <t xml:space="preserve">COLLÈGE GASTON ROUPNEL </t>
  </si>
  <si>
    <t xml:space="preserve">COLLÈGE LES LENTILLÈRES </t>
  </si>
  <si>
    <t xml:space="preserve">COLLÈGE CLOS DE POUILLY </t>
  </si>
  <si>
    <t xml:space="preserve">COLLÈGE CARNOT </t>
  </si>
  <si>
    <t xml:space="preserve">COLLÈGE ANDRÉ MALRAUX </t>
  </si>
  <si>
    <t xml:space="preserve">COLLÈGE FONTAINE DES DUCS </t>
  </si>
  <si>
    <t>CHÂTILLON-SUR-SEINE</t>
  </si>
  <si>
    <t xml:space="preserve">COLLÈGE EMILE LEPITRE </t>
  </si>
  <si>
    <t>LAIGNES</t>
  </si>
  <si>
    <t xml:space="preserve">COLLÈGE PASTEUR </t>
  </si>
  <si>
    <t>MONTBARD</t>
  </si>
  <si>
    <t xml:space="preserve">COLLÈGE HENRI MORAT </t>
  </si>
  <si>
    <t>RECEY-SUR-OURCE</t>
  </si>
  <si>
    <t xml:space="preserve">COLLÈGE FRANÇOIS POMPON </t>
  </si>
  <si>
    <t>SAULIEU</t>
  </si>
  <si>
    <t xml:space="preserve">COLLÈGE DOCTEUR KUHN </t>
  </si>
  <si>
    <t>VITTEAUX</t>
  </si>
  <si>
    <t xml:space="preserve">COLLÈGE ALÉSIA </t>
  </si>
  <si>
    <t>VENAREY-LES-LAUMES</t>
  </si>
  <si>
    <t xml:space="preserve">COLLÈGE FRANÇOIS DE LA GRANGE </t>
  </si>
  <si>
    <t>LIERNAIS</t>
  </si>
  <si>
    <t xml:space="preserve">COLLÈGE CHRISTIANE PERCERET </t>
  </si>
  <si>
    <t>SEMUR-EN-AUXOIS</t>
  </si>
  <si>
    <t>NIEVRE</t>
  </si>
  <si>
    <t xml:space="preserve">COLLÈGE CHAMP DE LA PORTE </t>
  </si>
  <si>
    <t>CERCY-LA-TOUR</t>
  </si>
  <si>
    <t xml:space="preserve">COLLÈGE BIBRACTE CHÂTEAU-CHINON </t>
  </si>
  <si>
    <t>(VILLE)</t>
  </si>
  <si>
    <t xml:space="preserve">COLLÈGE NOËL BERRIER </t>
  </si>
  <si>
    <t>CORBIGNY</t>
  </si>
  <si>
    <t xml:space="preserve">COLLÈGE PAUL BARREAU </t>
  </si>
  <si>
    <t>LORMES</t>
  </si>
  <si>
    <t xml:space="preserve">COLLÈGE DU HAUT MORVAN </t>
  </si>
  <si>
    <t>MONTSAUCHE-LES-SETTONS</t>
  </si>
  <si>
    <t xml:space="preserve">COLLÈGE LES DEUX RIVIÈRES </t>
  </si>
  <si>
    <t>MOULINS-ENGILBERT</t>
  </si>
  <si>
    <t xml:space="preserve">COLLÈGE ANTONY DUVIVIER </t>
  </si>
  <si>
    <t>LUZY</t>
  </si>
  <si>
    <t xml:space="preserve">COLLÈGE HENRI CLÉMENT </t>
  </si>
  <si>
    <t>DONZY</t>
  </si>
  <si>
    <t xml:space="preserve">COLLÈGE JEAN JAURÈS </t>
  </si>
  <si>
    <t>GUÉRIGNY</t>
  </si>
  <si>
    <t xml:space="preserve">COLLÈGE LES GUILLERAULTS </t>
  </si>
  <si>
    <t>POUILLY-SUR-LOIRE</t>
  </si>
  <si>
    <t xml:space="preserve">COLLÈGE ACHILLE MILLIEN </t>
  </si>
  <si>
    <t>PRÉMERY</t>
  </si>
  <si>
    <t xml:space="preserve">COLLÈGE ARSÈNE-FIE </t>
  </si>
  <si>
    <t>SAINT-AMAND-EN-PUISAYE</t>
  </si>
  <si>
    <t xml:space="preserve">COLLÈGE AUMEUNIER MICHOT LA </t>
  </si>
  <si>
    <t>CHARITÉ-SUR-LOIRE</t>
  </si>
  <si>
    <t xml:space="preserve">COLLÈGE GIROUD DE VILLETTE </t>
  </si>
  <si>
    <t>CLAMECY</t>
  </si>
  <si>
    <t xml:space="preserve">COLLÈGE CLAUDE TILLIER </t>
  </si>
  <si>
    <t>COSNE-COURS-SUR-LOIRE</t>
  </si>
  <si>
    <t xml:space="preserve">COLLÈGE RENÉ CASSIN </t>
  </si>
  <si>
    <t xml:space="preserve">COLLÈGE MAURICE GENEVOIX </t>
  </si>
  <si>
    <t>DECIZE</t>
  </si>
  <si>
    <t xml:space="preserve">COLLÈGE LE RIMORIN </t>
  </si>
  <si>
    <t>DORNES</t>
  </si>
  <si>
    <t xml:space="preserve">COLLÈGE JEAN ROSTAND LA </t>
  </si>
  <si>
    <t>MACHINE</t>
  </si>
  <si>
    <t xml:space="preserve">COLLÈGE VICTOR HUGO </t>
  </si>
  <si>
    <t>NEVERS</t>
  </si>
  <si>
    <t xml:space="preserve">COLLÈGE LES AMOGNES </t>
  </si>
  <si>
    <t>SAINT-BENIN-D'AZY</t>
  </si>
  <si>
    <t xml:space="preserve">COLLÈGE LES ALLIÈRES </t>
  </si>
  <si>
    <t>SAINT-PIERRE-LE-MOÛTIER</t>
  </si>
  <si>
    <t xml:space="preserve">COLLÈGE JEAN ARNOLET </t>
  </si>
  <si>
    <t>SAINT-SAULGE</t>
  </si>
  <si>
    <t xml:space="preserve">COLLÈGE LES LOGES </t>
  </si>
  <si>
    <t xml:space="preserve">COLLÈGE PAUL LANGEVIN </t>
  </si>
  <si>
    <t>FOURCHAMBAULT</t>
  </si>
  <si>
    <t xml:space="preserve">COLLÈGE ADAM BILLAUT </t>
  </si>
  <si>
    <t xml:space="preserve">COLLÈGE LOUIS ARAGON </t>
  </si>
  <si>
    <t>IMPHY</t>
  </si>
  <si>
    <t xml:space="preserve">COLLÈGE HENRI WALLON </t>
  </si>
  <si>
    <t>VARENNES-VAUZELLES</t>
  </si>
  <si>
    <t xml:space="preserve">COLLÈGE LES COURLIS </t>
  </si>
  <si>
    <t>Autun / Montceau / Le Creusot</t>
  </si>
  <si>
    <t xml:space="preserve">COLLÈGE FERDINAND SARRIEN </t>
  </si>
  <si>
    <t>BOURBON-LANCY</t>
  </si>
  <si>
    <t xml:space="preserve">COLLÈGE LOUIS PERGAUD </t>
  </si>
  <si>
    <t>COUCHES</t>
  </si>
  <si>
    <t xml:space="preserve">COLLÈGE HUBERT REEVES </t>
  </si>
  <si>
    <t>EPINAC</t>
  </si>
  <si>
    <t xml:space="preserve">COLLÈGE CLAUDE GABRIEL BOUTHIÈRE </t>
  </si>
  <si>
    <t>ETANG-SUR-ARROUX</t>
  </si>
  <si>
    <t>GÉNELARD</t>
  </si>
  <si>
    <t xml:space="preserve">COLLÈGE JEAN MOULIN </t>
  </si>
  <si>
    <t>MONTCEAU-LES-MINES</t>
  </si>
  <si>
    <t xml:space="preserve">COLLÈGE ANNE FRANK </t>
  </si>
  <si>
    <t>MONTCHANIN</t>
  </si>
  <si>
    <t xml:space="preserve">COLLÈGE ROGER VAILLAND </t>
  </si>
  <si>
    <t>SANVIGNES-LES-MINES</t>
  </si>
  <si>
    <t xml:space="preserve">COLLÈGE LA CROIX MENÉE LE </t>
  </si>
  <si>
    <t>CREUSOT</t>
  </si>
  <si>
    <t xml:space="preserve">COLLÈGE ANTOINE DE SAINT-EXUPÉRY </t>
  </si>
  <si>
    <t xml:space="preserve">COLLÈGE JORGE SEMPRUN </t>
  </si>
  <si>
    <t>GUEUGNON</t>
  </si>
  <si>
    <t xml:space="preserve">COLLÈGE DU VALLON </t>
  </si>
  <si>
    <t>AUTUN</t>
  </si>
  <si>
    <t xml:space="preserve">COLLÈGE NICOLAS COPERNIC </t>
  </si>
  <si>
    <t>SAINT-VALLIER</t>
  </si>
  <si>
    <t xml:space="preserve">COLLÈGE LES EPONTOTS </t>
  </si>
  <si>
    <t>MONTCENIS</t>
  </si>
  <si>
    <t xml:space="preserve">COLLÈGE CENTRE LE </t>
  </si>
  <si>
    <t xml:space="preserve">COLLÈGE LA CHATAIGNERAIE </t>
  </si>
  <si>
    <t xml:space="preserve">COLLÈGE LOUISE MICHEL </t>
  </si>
  <si>
    <t>CHAGNY</t>
  </si>
  <si>
    <t xml:space="preserve">COLLÈGE LES TROIS RIVIÈRES </t>
  </si>
  <si>
    <t>VERDUN-SUR-LE-DOUBS</t>
  </si>
  <si>
    <t xml:space="preserve">COLLÈGE LE PETIT PRETAN </t>
  </si>
  <si>
    <t>GIVRY</t>
  </si>
  <si>
    <t xml:space="preserve">COLLÈGE JACQUES PRÉVERT </t>
  </si>
  <si>
    <t>CHALON-SUR-SAÔNE</t>
  </si>
  <si>
    <t xml:space="preserve">COLLÈGE ROBERT DOISNEAU </t>
  </si>
  <si>
    <t xml:space="preserve">COLLÈGE LOUIS PASTEUR </t>
  </si>
  <si>
    <t>SAINT-RÉMY</t>
  </si>
  <si>
    <t xml:space="preserve">COLLÈGE JEAN VILAR </t>
  </si>
  <si>
    <t xml:space="preserve">COLLÈGE CAMILLE CHEVALIER </t>
  </si>
  <si>
    <t xml:space="preserve">COLLÈGE VIVANT DENON </t>
  </si>
  <si>
    <t>SAINT-MARCEL</t>
  </si>
  <si>
    <t>CHÂTENOY-LE-ROYAL</t>
  </si>
  <si>
    <t xml:space="preserve">COLLÈGE JEAN MERMOZ </t>
  </si>
  <si>
    <t>CHAUFFAILLES</t>
  </si>
  <si>
    <t xml:space="preserve">COLLÈGE LES BRUYÈRES LA </t>
  </si>
  <si>
    <t>CLAYETTE</t>
  </si>
  <si>
    <t>PARAY-LE-MONIAL</t>
  </si>
  <si>
    <t xml:space="preserve">COLLÈGE GUILLAUME DES AUTELS </t>
  </si>
  <si>
    <t>CHAROLLES</t>
  </si>
  <si>
    <t>MARCIGNY</t>
  </si>
  <si>
    <t xml:space="preserve">COLLÈGE ROGER SEMET </t>
  </si>
  <si>
    <t>DIGOIN</t>
  </si>
  <si>
    <t>Louhans / Tournus</t>
  </si>
  <si>
    <t xml:space="preserve">COLLÈGE LA VARANDAINE </t>
  </si>
  <si>
    <t>BUXY</t>
  </si>
  <si>
    <t xml:space="preserve">COLLÈGE ROGER BOYER </t>
  </si>
  <si>
    <t>CUISEAUX</t>
  </si>
  <si>
    <t xml:space="preserve">COLLÈGE LES DÎMES </t>
  </si>
  <si>
    <t>CUISERY</t>
  </si>
  <si>
    <t xml:space="preserve">COLLÈGE PIERRE VAUX </t>
  </si>
  <si>
    <t>PIERRE-DE-BRESSE</t>
  </si>
  <si>
    <t xml:space="preserve">COLLÈGE EN FLEURETTE </t>
  </si>
  <si>
    <t>SAINT-GENGOUX-LE-NATIONAL</t>
  </si>
  <si>
    <t xml:space="preserve">COLLÈGE LES CHÊNES ROUGES </t>
  </si>
  <si>
    <t>SAINT-GERMAIN-DU-PLAIN</t>
  </si>
  <si>
    <t xml:space="preserve">COLLÈGE DAVID NIEPCE </t>
  </si>
  <si>
    <t>SENNECEY-LE-GRAND</t>
  </si>
  <si>
    <t xml:space="preserve">COLLÈGE EN BAGATELLE </t>
  </si>
  <si>
    <t>TOURNUS</t>
  </si>
  <si>
    <t xml:space="preserve">COLLÈGE BOIS DES DAMES </t>
  </si>
  <si>
    <t>SAINT-GERMAIN-DU-BOIS</t>
  </si>
  <si>
    <t xml:space="preserve">COLLÈGE HENRI VINCENOT </t>
  </si>
  <si>
    <t>LOUHANS</t>
  </si>
  <si>
    <t xml:space="preserve">COLLÈGE OLIVIER DE LA MARCHE </t>
  </si>
  <si>
    <t>SAINT-MARTIN-EN-BRESSE</t>
  </si>
  <si>
    <t xml:space="preserve">COLLÈGE PIERRE PAUL PRUD'HON </t>
  </si>
  <si>
    <t>CLUNY</t>
  </si>
  <si>
    <t>LUGNY</t>
  </si>
  <si>
    <t xml:space="preserve">COLLÈGE SAINT CYR </t>
  </si>
  <si>
    <t>MATOUR</t>
  </si>
  <si>
    <t xml:space="preserve">COLLÈGE ROBERT SCHUMAN </t>
  </si>
  <si>
    <t>MÂCON</t>
  </si>
  <si>
    <t xml:space="preserve">COLLÈGE BREART </t>
  </si>
  <si>
    <t xml:space="preserve">COLLÈGE SAINT-EXUPÉRY </t>
  </si>
  <si>
    <t xml:space="preserve">COLLÈGE CONDORCET LA </t>
  </si>
  <si>
    <t>CHAPELLE-DE-GUINCHAY</t>
  </si>
  <si>
    <t xml:space="preserve">COLLÈGE PAUL FOURREY </t>
  </si>
  <si>
    <t>MIGENNES</t>
  </si>
  <si>
    <t>0890024T</t>
  </si>
  <si>
    <t>SAINT-FLORENTIN</t>
  </si>
  <si>
    <t>0890028X</t>
  </si>
  <si>
    <t xml:space="preserve">COLLÈGE DU GATINAIS EN BOURGOGNE </t>
  </si>
  <si>
    <t>SAINT-VALÉRIEN</t>
  </si>
  <si>
    <t>0890030Z</t>
  </si>
  <si>
    <t xml:space="preserve">COLLÈGE STÉPHANE MALLARMÉ </t>
  </si>
  <si>
    <t>SENS</t>
  </si>
  <si>
    <t>0890038H</t>
  </si>
  <si>
    <t xml:space="preserve">COLLÈGE GASTON RAMON </t>
  </si>
  <si>
    <t>VILLENEUVE-L'ARCHEVÊQUE</t>
  </si>
  <si>
    <t>0890540D</t>
  </si>
  <si>
    <t xml:space="preserve">COLLÈGE CHATEAUBRIAND </t>
  </si>
  <si>
    <t>VILLENEUVE-SUR-YONNE</t>
  </si>
  <si>
    <t>0890788Y</t>
  </si>
  <si>
    <t xml:space="preserve">COLLÈGE LA CROIX DE L'ORME </t>
  </si>
  <si>
    <t>MONTHOLON</t>
  </si>
  <si>
    <t>0890790A</t>
  </si>
  <si>
    <t xml:space="preserve">COLLÈGE CHAMPS PLAISANTS </t>
  </si>
  <si>
    <t>0890823L</t>
  </si>
  <si>
    <t xml:space="preserve">COLLÈGE RESTIF DE LA BRETONNE </t>
  </si>
  <si>
    <t>PONT-SUR-YONNE</t>
  </si>
  <si>
    <t>0890937K</t>
  </si>
  <si>
    <t xml:space="preserve">COLLÈGE MARIE-NOËL </t>
  </si>
  <si>
    <t>JOIGNY</t>
  </si>
  <si>
    <t>0890977D</t>
  </si>
  <si>
    <t>0891057R</t>
  </si>
  <si>
    <t xml:space="preserve">COLLÈGE PHILIPPE COUSTEAU </t>
  </si>
  <si>
    <t>BRIENON-SUR-ARMANÇON</t>
  </si>
  <si>
    <t>0891093E</t>
  </si>
  <si>
    <t xml:space="preserve">COLLÈGE MONTPEZAT </t>
  </si>
  <si>
    <t>0891186F</t>
  </si>
  <si>
    <t xml:space="preserve">COLLÈGE CLAUDE DEBUSSY </t>
  </si>
  <si>
    <t>VILLENEUVE-LA-GUYARD</t>
  </si>
  <si>
    <t>0891235J</t>
  </si>
  <si>
    <t>PARON</t>
  </si>
  <si>
    <t xml:space="preserve">COLLÈGE DENFERT ROCHEREAU </t>
  </si>
  <si>
    <t>AUXERRE</t>
  </si>
  <si>
    <t>0890009B</t>
  </si>
  <si>
    <t xml:space="preserve">COLLÈGE PARC DES CHAUMES </t>
  </si>
  <si>
    <t>AVALLON</t>
  </si>
  <si>
    <t>0890013F</t>
  </si>
  <si>
    <t xml:space="preserve">COLLÈGE PIERRE ET JEAN LEROUGE </t>
  </si>
  <si>
    <t>CHABLIS</t>
  </si>
  <si>
    <t>0890014G</t>
  </si>
  <si>
    <t xml:space="preserve">COLLÈGES DES CINQ RIVIÈRES CHARNY ORÉE DE </t>
  </si>
  <si>
    <t>PUISAYE</t>
  </si>
  <si>
    <t>0890015H</t>
  </si>
  <si>
    <t xml:space="preserve">COLLÈGE JEAN ROCH COIGNET </t>
  </si>
  <si>
    <t>COURSON-LES-CARRIÈRES</t>
  </si>
  <si>
    <t>0890019M</t>
  </si>
  <si>
    <t xml:space="preserve">COLLÈGE MILES DE NOYERS </t>
  </si>
  <si>
    <t>NOYERS</t>
  </si>
  <si>
    <t>0890022R</t>
  </si>
  <si>
    <t xml:space="preserve">COLLÈGE DE PUISAYE </t>
  </si>
  <si>
    <t>SAINT-FARGEAU</t>
  </si>
  <si>
    <t>0890035E</t>
  </si>
  <si>
    <t xml:space="preserve">COLLÈGE PIERRE LAROUSSE </t>
  </si>
  <si>
    <t>TOUCY</t>
  </si>
  <si>
    <t>0890037G</t>
  </si>
  <si>
    <t xml:space="preserve">COLLÈGE ANDRÉ LEROI-GOURHAN </t>
  </si>
  <si>
    <t>VERMENTON</t>
  </si>
  <si>
    <t>0890090P</t>
  </si>
  <si>
    <t>0890789Z</t>
  </si>
  <si>
    <t xml:space="preserve">COLLÈGE PAUL BERT </t>
  </si>
  <si>
    <t>0890822K</t>
  </si>
  <si>
    <t xml:space="preserve">COLLÈGE MAURICE CLAVEL </t>
  </si>
  <si>
    <t>0890979F</t>
  </si>
  <si>
    <t xml:space="preserve">COLLÈGE CHENEVIÈRES DES ARBRES </t>
  </si>
  <si>
    <t>ANCY-LE-FRANC</t>
  </si>
  <si>
    <t>0890980G</t>
  </si>
  <si>
    <t xml:space="preserve">COLLÈGE ABEL MINARD </t>
  </si>
  <si>
    <t>TONNERRE</t>
  </si>
  <si>
    <t>0891043A</t>
  </si>
  <si>
    <t xml:space="preserve">COLLÈGE JEAN BERTIN </t>
  </si>
  <si>
    <t>SAINT-GEORGES-SUR-BAULCHE</t>
  </si>
  <si>
    <t>dep</t>
  </si>
  <si>
    <t xml:space="preserve">COLLÈGE PRIVÉ DU SAINT COEUR </t>
  </si>
  <si>
    <t xml:space="preserve">COLLÈGE PRIVÉ SAINT JOSEPH - LA SALLE </t>
  </si>
  <si>
    <t xml:space="preserve">COLLÈGE PRIVÉ SAINT BÉNIGNE-LA MAÎTRISE </t>
  </si>
  <si>
    <t xml:space="preserve">COLLÈGE PRIVÉ SAINT FRANÇOIS DE SALES </t>
  </si>
  <si>
    <t xml:space="preserve">COLLÈGE PRIVÉ SAINT MICHEL </t>
  </si>
  <si>
    <t xml:space="preserve">COLLÈGE PRIVÉ SAINT BERNARD </t>
  </si>
  <si>
    <t xml:space="preserve">COLLEGE SAINT JOSEPH LA SALLE </t>
  </si>
  <si>
    <t xml:space="preserve">COLLÈGE PRIVÉ SAINT LÉONARD </t>
  </si>
  <si>
    <t xml:space="preserve">COLLÈGE PRIVÉ NOTRE-DAME </t>
  </si>
  <si>
    <t xml:space="preserve">COLLÈGE PRIVÉ FÉNELON </t>
  </si>
  <si>
    <t>Val de Loire sud</t>
  </si>
  <si>
    <t xml:space="preserve">COLLÈGE PRIVÉ SAINTE MARIE </t>
  </si>
  <si>
    <t xml:space="preserve">COLLÈGE PRIVÉ SAINT-SACREMENT </t>
  </si>
  <si>
    <t xml:space="preserve">COLLÈGE PRIVÉ SAINT GILBERT </t>
  </si>
  <si>
    <t xml:space="preserve">COLLÈGE PRIVÉ SAINT DOMINIQUE </t>
  </si>
  <si>
    <t xml:space="preserve">COLLÈGE PRIVÉ LE DEVOIR </t>
  </si>
  <si>
    <t xml:space="preserve">COLLÈGE PRIVÉ NOTRE-DAME DE VARANGES </t>
  </si>
  <si>
    <t xml:space="preserve">COLLÈGE PRIVÉ </t>
  </si>
  <si>
    <t xml:space="preserve">COLLÈGE PRIVÉ JEANNE D'ARC </t>
  </si>
  <si>
    <t xml:space="preserve">COLLEGE NOTRE DAME </t>
  </si>
  <si>
    <t xml:space="preserve">COLLÈGE PRIVÉ LA SOURCE </t>
  </si>
  <si>
    <t>0890065M</t>
  </si>
  <si>
    <t xml:space="preserve">COLLÈGE PRIVÉ SAINT JACQUES </t>
  </si>
  <si>
    <t>0891055N</t>
  </si>
  <si>
    <t xml:space="preserve">COLLÈGE PRIVÉ SAINT ETIENNE </t>
  </si>
  <si>
    <t>0891053L</t>
  </si>
  <si>
    <t>0891054M</t>
  </si>
  <si>
    <t>Liste des collèges publics et privés sous contrat par réseau</t>
  </si>
  <si>
    <t>SECTEUR</t>
  </si>
  <si>
    <t>PR</t>
  </si>
  <si>
    <t>PU</t>
  </si>
  <si>
    <t xml:space="preserve">LYCÉE POLYVALENT CLOS MAIRE </t>
  </si>
  <si>
    <t xml:space="preserve">LYCÉE POLYVALENT MAREY </t>
  </si>
  <si>
    <t xml:space="preserve">LYCÉE POLYVALENT PRIEUR DE LA CÔTE D'OR </t>
  </si>
  <si>
    <t xml:space="preserve">LYCÉE GÉNÉRAL ET TECHNOLOGIQUE STEPHEN LIÉGEARD </t>
  </si>
  <si>
    <t xml:space="preserve">LYCÉE POLYVALENT DE LA CÉRAMIQUE HENRY MOISAND, LYCÉE DES MÉTIERS </t>
  </si>
  <si>
    <t>LONGCHAMP</t>
  </si>
  <si>
    <t xml:space="preserve">LYCÉE PROFESSIONNEL ANTOINE </t>
  </si>
  <si>
    <t xml:space="preserve">LYCÉE GÉNÉRAL ET TECHNOLOGIQUE JEAN-MARC BOIVIN </t>
  </si>
  <si>
    <t xml:space="preserve">LYCÉE GÉNÉRAL ET TECHNOLOGIQUE MONTCHAPET </t>
  </si>
  <si>
    <t xml:space="preserve">LYCÉE POLYVALENT LE CASTEL </t>
  </si>
  <si>
    <t xml:space="preserve">LYCÉE POLYVALENT LES MARCS D'OR </t>
  </si>
  <si>
    <t xml:space="preserve">LYCÉE GÉNÉRAL ET TECHNOLOGIQUE CARNOT </t>
  </si>
  <si>
    <t xml:space="preserve">LYCÉE POLYVALENT HIPPOLYTE FONTAINE, LYCÉE DES MÉTIERS </t>
  </si>
  <si>
    <t xml:space="preserve">LYCÉE TECHNOLOGIQUE GUSTAVE EIFFEL </t>
  </si>
  <si>
    <t xml:space="preserve">LYCÉE GÉNÉRAL INTERNATIONAL CHARLES DE GAULLE </t>
  </si>
  <si>
    <t xml:space="preserve">LYCÉE POLYVALENT SIMONE WEIL </t>
  </si>
  <si>
    <t>HCO</t>
  </si>
  <si>
    <t xml:space="preserve">LYCÉE POLYVALENT DESIRÉ NISARD </t>
  </si>
  <si>
    <t xml:space="preserve">LYCÉE POLYVALENT RÉGIONAL ANNA JUDIC </t>
  </si>
  <si>
    <t xml:space="preserve">LYCÉE PROFESSIONNEL EUGÈNE GUILLAUME </t>
  </si>
  <si>
    <t xml:space="preserve">LYCÉE PROFESSIONNEL FRANÇOIS MITTERRAND CHÂTEAU-CHINON </t>
  </si>
  <si>
    <t xml:space="preserve">LYCÉE POLYVALENT ROMAIN ROLLAND </t>
  </si>
  <si>
    <t xml:space="preserve">LYCÉE POLYVALENT PIERRE GILLES DE GENNES </t>
  </si>
  <si>
    <t xml:space="preserve">LYCÉE PROFESSIONNEL LE MONT-CHATELET </t>
  </si>
  <si>
    <t>VARZY</t>
  </si>
  <si>
    <t xml:space="preserve">LYCÉE PROFESSIONNEL PIERRE BÉRÉGOVOY </t>
  </si>
  <si>
    <t xml:space="preserve">LYCÉE GÉNÉRAL ET TECHNOLOGIQUE JULES RENARD </t>
  </si>
  <si>
    <t xml:space="preserve">LYCÉE GÉNÉRAL ET TECHNOLOGIQUE RAOUL FOLLEREAU </t>
  </si>
  <si>
    <t xml:space="preserve">LYCÉE PROFESSIONNEL JEAN ROSTAND </t>
  </si>
  <si>
    <t xml:space="preserve">LYCÉE GÉNÉRAL ET TECHNOLOGIQUE ALAIN COLAS </t>
  </si>
  <si>
    <t xml:space="preserve">LYCÉE POLYVALENT MAURICE GENEVOIX </t>
  </si>
  <si>
    <t>Autun Montceau Le Creusot</t>
  </si>
  <si>
    <t xml:space="preserve">LYCÉE POLYVALENT BONAPARTE </t>
  </si>
  <si>
    <t xml:space="preserve">LYCÉE POLYVALENT LÉON BLUM LE </t>
  </si>
  <si>
    <t xml:space="preserve">LYCÉE GÉNÉRAL ET TECHNOLOGIQUE HENRI PARRIAT </t>
  </si>
  <si>
    <t xml:space="preserve">LYCÉE PROFESSIONNEL CLAUDIE HAIGNERÉ </t>
  </si>
  <si>
    <t>BLANZY</t>
  </si>
  <si>
    <t xml:space="preserve">LYCÉE POLYVALENT MATHIAS </t>
  </si>
  <si>
    <t xml:space="preserve">LYCÉE GÉNÉRAL PONTUS DE THYARD </t>
  </si>
  <si>
    <t xml:space="preserve">LYCÉE TECHNOLOGIQUE NIEPCE-BALLEURE </t>
  </si>
  <si>
    <t xml:space="preserve">LYCÉE PROFESSIONNEL DU GAST DUMOREY </t>
  </si>
  <si>
    <t xml:space="preserve">LYCÉE POLYVALENT HILAIRE DE CHARDONNET </t>
  </si>
  <si>
    <t xml:space="preserve">LYCÉE POLYVALENT EMILAND GAUTHEY, LYCÉE DES MÉTIERS DE LA RELATION CLIENTÈLE ET DE LA MODE </t>
  </si>
  <si>
    <t xml:space="preserve">LYCÉE POLYVALENT JULIEN WITTMER </t>
  </si>
  <si>
    <t xml:space="preserve">LYCÉE PROFESSIONNEL ASTIER, LYCÉE DES MÉTIERS DE LA MAINTENANCE </t>
  </si>
  <si>
    <t xml:space="preserve">LYCÉE GÉNÉRAL ET TECHNOLOGIQUE CAMILLE CLAUDEL </t>
  </si>
  <si>
    <t>Louhans Tournus</t>
  </si>
  <si>
    <t xml:space="preserve">LYCÉE POLYVALENT HENRI VINCENOT </t>
  </si>
  <si>
    <t xml:space="preserve">LYCÉE GÉNÉRAL ET TECHNOLOGIQUE GABRIEL VOISIN </t>
  </si>
  <si>
    <t xml:space="preserve">LYCÉE GÉNÉRAL ET TECHNOLOGIQUE LA PRAT'S </t>
  </si>
  <si>
    <t xml:space="preserve">LYCÉE GÉNÉRAL ET TECHNOLOGIQUE LAMARTINE </t>
  </si>
  <si>
    <t xml:space="preserve">LYCÉE POLYVALENT RENÉ CASSIN, LYCÉE DES MÉTIERS </t>
  </si>
  <si>
    <t xml:space="preserve">LYCÉE PROFESSIONNEL ALEXANDRE DUMAINE, LYCÉE DES MÉTIERS </t>
  </si>
  <si>
    <t>0890053Z</t>
  </si>
  <si>
    <t xml:space="preserve">LYCÉE PROFESSIONNEL PIERRE ET MARIE CURIE </t>
  </si>
  <si>
    <t>0891199V</t>
  </si>
  <si>
    <t xml:space="preserve">LYCÉE POLYVALENT LOUIS DAVIER </t>
  </si>
  <si>
    <t xml:space="preserve">LYCÉE GÉNÉRAL ET TECHNOLOGIQUE CATHERINE ET RAYMOND JANOT </t>
  </si>
  <si>
    <t>0890003V</t>
  </si>
  <si>
    <t xml:space="preserve">LYCÉE GÉNÉRAL JACQUES AMYOT </t>
  </si>
  <si>
    <t>0890005X</t>
  </si>
  <si>
    <t xml:space="preserve">LYCÉE POLYVALENT JEAN-JOSEPH FOURIER </t>
  </si>
  <si>
    <t>0890008A</t>
  </si>
  <si>
    <t xml:space="preserve">LYCÉE POLYVALENT DU PARC DES CHAUMES </t>
  </si>
  <si>
    <t>0890032B</t>
  </si>
  <si>
    <t xml:space="preserve">LYCÉE POLYVALENT CHEVALIER D'EON </t>
  </si>
  <si>
    <t>0890819G</t>
  </si>
  <si>
    <t xml:space="preserve">LYCÉE PROFESSIONNEL VAUBAN, LYCÉE DES MÉTIERS </t>
  </si>
  <si>
    <t>0891159B</t>
  </si>
  <si>
    <t xml:space="preserve">LYCÉE PROFESSIONNEL SAINT GERMAIN </t>
  </si>
  <si>
    <t xml:space="preserve">LYCÉE GÉNÉRAL ET TECHNOLOGIQUE PIERRE LAROUSSE </t>
  </si>
  <si>
    <t>Réseau</t>
  </si>
  <si>
    <t xml:space="preserve">LYCÉE GÉNÉRAL ET TECHNOLOGIQUE PRIVÉ DU SAINT COEUR </t>
  </si>
  <si>
    <t xml:space="preserve">LYCÉE GÉNÉRAL PRIVÉ NOTRE DAME </t>
  </si>
  <si>
    <t xml:space="preserve">LYCÉE POLYVALENT SAINT JOSEPH - LA SALLE </t>
  </si>
  <si>
    <t xml:space="preserve">LYCÉE POLYVALENT PRIVÉ SAINT BENIGNE </t>
  </si>
  <si>
    <t xml:space="preserve">LYCÉE POLYVALENT PRIVÉ LES ARCADES </t>
  </si>
  <si>
    <t xml:space="preserve">LYCÉE POLYVALENT PRIVÉ SAINT VINCENT DE PAUL </t>
  </si>
  <si>
    <t>CHATILLON SUR SEINE</t>
  </si>
  <si>
    <t xml:space="preserve">LYCÉE POLYVALENT PRIVÉ NOTRE DAME </t>
  </si>
  <si>
    <t>LYCÉE PROFESSIONNEL PRIVÉ THÉRÈSE DESREUMAUX SAI</t>
  </si>
  <si>
    <t>ST LEGER DES VIGNES</t>
  </si>
  <si>
    <t xml:space="preserve">LYCÉE TECHNOLOGIQUE ET PROFESSIONNEL PRIVÉ SIMONE DOUNON </t>
  </si>
  <si>
    <t>COSNE COURS SUR LOIRE</t>
  </si>
  <si>
    <t xml:space="preserve">LYCÉE GÉNÉRAL ET TECHNOLOGIQUE PRIVÉ JEANNE D'ARC </t>
  </si>
  <si>
    <t>PARAY LE MONIAL</t>
  </si>
  <si>
    <t xml:space="preserve">LYCÉE POLYVALENT PRIVÉ FRÉDÉRIC OZANAM </t>
  </si>
  <si>
    <t>MACON</t>
  </si>
  <si>
    <t xml:space="preserve">LYCÉE POLYVALENT PRIVÉ SAINT LAZARE </t>
  </si>
  <si>
    <t xml:space="preserve">LYCÉE POLYVALENT PRIVÉ DU SACRÉ-COEUR </t>
  </si>
  <si>
    <t xml:space="preserve">LYCEE POLYVALENT SAINT CHARLES </t>
  </si>
  <si>
    <t>CHALON SUR SAONE</t>
  </si>
  <si>
    <t>0890067P</t>
  </si>
  <si>
    <t xml:space="preserve">LYCÉE POLYVALENT PRIVÉ SAINT ETIENNE </t>
  </si>
  <si>
    <t>0891223W</t>
  </si>
  <si>
    <t xml:space="preserve">LYCÉE PROFESSIONNEL PRIVÉ SAINT JACQUES </t>
  </si>
  <si>
    <t>0890064L</t>
  </si>
  <si>
    <t xml:space="preserve">LYCÉE POLYVALENT PRIVÉ JEANNE D'ARC </t>
  </si>
  <si>
    <t>0890070T</t>
  </si>
  <si>
    <t>Liste des lycées publics et privés sous contrat par réseau</t>
  </si>
  <si>
    <t>Secteur</t>
  </si>
  <si>
    <t>Public</t>
  </si>
  <si>
    <t>Privé sous contrat</t>
  </si>
  <si>
    <t>Auxerre - Puisaye</t>
  </si>
  <si>
    <t>Centre Yonne</t>
  </si>
  <si>
    <t>Sénonais</t>
  </si>
  <si>
    <t>Avallon-Tonnerrois</t>
  </si>
  <si>
    <t>reseau</t>
  </si>
  <si>
    <t>uai</t>
  </si>
  <si>
    <t>etab</t>
  </si>
  <si>
    <t>ville</t>
  </si>
  <si>
    <t>secteur</t>
  </si>
  <si>
    <t>type</t>
  </si>
  <si>
    <t>CLG</t>
  </si>
  <si>
    <t>LP</t>
  </si>
  <si>
    <t>LPO</t>
  </si>
  <si>
    <t>LGT</t>
  </si>
  <si>
    <t>Étiquettes de lignes</t>
  </si>
  <si>
    <t>Total général</t>
  </si>
  <si>
    <t>Étiquettes de colonnes</t>
  </si>
  <si>
    <t>Nombre de uai</t>
  </si>
  <si>
    <t>type_sect</t>
  </si>
  <si>
    <t>CLG_Privé sous contrat</t>
  </si>
  <si>
    <t>CLG_Public</t>
  </si>
  <si>
    <t>LGT_Public</t>
  </si>
  <si>
    <t>LP_Public</t>
  </si>
  <si>
    <t>LPO_Privé sous contrat</t>
  </si>
  <si>
    <t>LPO_Public</t>
  </si>
  <si>
    <t>LP_Privé sous contrat</t>
  </si>
  <si>
    <t>(Tous)</t>
  </si>
  <si>
    <t>LGT_Privé sous contrat</t>
  </si>
  <si>
    <t>(vide)</t>
  </si>
  <si>
    <t>réseau21</t>
  </si>
  <si>
    <t>COLLEGE DE VARZY</t>
  </si>
  <si>
    <t>réseau2021</t>
  </si>
  <si>
    <t>071</t>
  </si>
  <si>
    <t>089</t>
  </si>
  <si>
    <t>ETABLISSEMENT RÉGIONAL D'ENSEIGNEMENT ADAPTÉ BEAUNE</t>
  </si>
  <si>
    <t>ETABLISSEMENT RÉGIONAL D'ENSEIGNEMENT ADAPTÉ CLAUDE BROSSE CHARNAY-LÈS-MÂCON</t>
  </si>
  <si>
    <t>ETABLISSEMENT RÉGIONAL D'ENSEIGNEMENT ADAPTÉ JULES VERNE JOIGNY</t>
  </si>
  <si>
    <t>CHARNAY-LÈS-MÂCON</t>
  </si>
  <si>
    <t>Yonne Nord</t>
  </si>
  <si>
    <t>Yonne Sud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</si>
</sst>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0" xfId="0" applyFont="1"/>
    <xf numFmtId="0" fontId="4" fillId="0" borderId="0" xfId="0" applyFont="1"/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3" xfId="0" applyBorder="1"/>
    <xf numFmtId="0" fontId="5" fillId="0" borderId="0" xfId="0" applyFont="1"/>
    <xf numFmtId="0" fontId="2" fillId="0" borderId="1" xfId="0" applyFont="1" applyBorder="1" applyAlignment="1">
      <alignment horizontal="center"/>
    </xf>
    <xf numFmtId="0" fontId="1" fillId="0" borderId="0" xfId="0" applyFont="1"/>
    <xf numFmtId="0" fontId="7" fillId="0" borderId="1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7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755650</xdr:colOff>
      <xdr:row>171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20CE758-2648-F751-2E05-8210D64B1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15650" cy="3162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uboin" refreshedDate="44630.421607060183" createdVersion="6" refreshedVersion="6" minRefreshableVersion="3" recordCount="49">
  <cacheSource type="worksheet">
    <worksheetSource ref="C1:J50" sheet="base89"/>
  </cacheSource>
  <cacheFields count="8">
    <cacheField name="reseau" numFmtId="0">
      <sharedItems containsBlank="1" count="6">
        <s v="Auxerre - Puisaye"/>
        <s v="Avallon-Tonnerrois"/>
        <s v="Centre Yonne"/>
        <s v="Sénonais"/>
        <m/>
        <s v="Avallon" u="1"/>
      </sharedItems>
    </cacheField>
    <cacheField name="uai" numFmtId="0">
      <sharedItems containsBlank="1"/>
    </cacheField>
    <cacheField name="reseau2" numFmtId="0">
      <sharedItems containsBlank="1"/>
    </cacheField>
    <cacheField name="etab" numFmtId="0">
      <sharedItems containsBlank="1"/>
    </cacheField>
    <cacheField name="ville" numFmtId="0">
      <sharedItems containsBlank="1"/>
    </cacheField>
    <cacheField name="secteur" numFmtId="0">
      <sharedItems count="2">
        <s v="Public"/>
        <s v="Privé sous contrat"/>
      </sharedItems>
    </cacheField>
    <cacheField name="type" numFmtId="0">
      <sharedItems/>
    </cacheField>
    <cacheField name="type_sect" numFmtId="0">
      <sharedItems count="8">
        <s v="CLG_Public"/>
        <s v="CLG_Privé sous contrat"/>
        <s v="LP_Public"/>
        <s v="LGT_Public"/>
        <s v="LPO_Public"/>
        <s v="LPO_Privé sous contrat"/>
        <s v="LP_Privé sous contrat"/>
        <s v="LGT_Privé sous contra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">
  <r>
    <x v="0"/>
    <s v="0890006Y"/>
    <s v="Auxerre - Puisaye"/>
    <s v="COLLÈGE DENFERT ROCHEREAU "/>
    <s v="AUXERRE"/>
    <x v="0"/>
    <s v="CLG"/>
    <x v="0"/>
  </r>
  <r>
    <x v="0"/>
    <s v="0890090P"/>
    <s v="Auxerre - Puisaye"/>
    <s v="COLLÈGE ALBERT CAMUS "/>
    <s v="AUXERRE"/>
    <x v="0"/>
    <s v="CLG"/>
    <x v="0"/>
  </r>
  <r>
    <x v="0"/>
    <s v="0890789Z"/>
    <s v="Auxerre - Puisaye"/>
    <s v="COLLÈGE PAUL BERT "/>
    <s v="AUXERRE"/>
    <x v="0"/>
    <s v="CLG"/>
    <x v="0"/>
  </r>
  <r>
    <x v="0"/>
    <s v="0891054M"/>
    <s v="Auxerre - Puisaye"/>
    <s v="COLLEGE SAINT JOSEPH LA SALLE "/>
    <s v="AUXERRE"/>
    <x v="1"/>
    <s v="CLG"/>
    <x v="1"/>
  </r>
  <r>
    <x v="0"/>
    <s v="0890819G"/>
    <s v="Auxerre - Puisaye"/>
    <s v="LYCÉE PROFESSIONNEL VAUBAN, LYCÉE DES MÉTIERS "/>
    <s v="AUXERRE"/>
    <x v="0"/>
    <s v="LP"/>
    <x v="2"/>
  </r>
  <r>
    <x v="0"/>
    <s v="0891159B"/>
    <s v="Auxerre - Puisaye"/>
    <s v="LYCÉE PROFESSIONNEL SAINT GERMAIN "/>
    <s v="AUXERRE"/>
    <x v="0"/>
    <s v="LP"/>
    <x v="2"/>
  </r>
  <r>
    <x v="0"/>
    <s v="0890003V"/>
    <s v="Auxerre - Puisaye"/>
    <s v="LYCÉE GÉNÉRAL JACQUES AMYOT "/>
    <s v="AUXERRE"/>
    <x v="0"/>
    <s v="LGT"/>
    <x v="3"/>
  </r>
  <r>
    <x v="0"/>
    <s v="0890005X"/>
    <s v="Auxerre - Puisaye"/>
    <s v="LYCÉE POLYVALENT JEAN-JOSEPH FOURIER "/>
    <s v="AUXERRE"/>
    <x v="0"/>
    <s v="LPO"/>
    <x v="4"/>
  </r>
  <r>
    <x v="0"/>
    <s v="0890070T"/>
    <s v="Auxerre - Puisaye"/>
    <s v="LYCÉE POLYVALENT SAINT JOSEPH - LA SALLE "/>
    <s v="AUXERRE"/>
    <x v="1"/>
    <s v="LPO"/>
    <x v="5"/>
  </r>
  <r>
    <x v="0"/>
    <s v="0890015H"/>
    <s v="Auxerre - Puisaye"/>
    <s v="COLLÈGE JEAN ROCH COIGNET "/>
    <s v="COURSON-LES-CARRIÈRES"/>
    <x v="0"/>
    <s v="CLG"/>
    <x v="0"/>
  </r>
  <r>
    <x v="0"/>
    <s v="0890014G"/>
    <s v="Auxerre - Puisaye"/>
    <s v="COLLÈGES DES CINQ RIVIÈRES CHARNY ORÉE DE "/>
    <s v="PUISAYE"/>
    <x v="0"/>
    <s v="CLG"/>
    <x v="0"/>
  </r>
  <r>
    <x v="0"/>
    <s v="0890022R"/>
    <s v="Auxerre - Puisaye"/>
    <s v="COLLÈGE DE PUISAYE "/>
    <s v="SAINT-FARGEAU"/>
    <x v="0"/>
    <s v="CLG"/>
    <x v="0"/>
  </r>
  <r>
    <x v="0"/>
    <s v="0891043A"/>
    <s v="Auxerre - Puisaye"/>
    <s v="COLLÈGE JEAN BERTIN "/>
    <s v="SAINT-GEORGES-SUR-BAULCHE"/>
    <x v="0"/>
    <s v="CLG"/>
    <x v="0"/>
  </r>
  <r>
    <x v="0"/>
    <s v="0890035E"/>
    <s v="Auxerre - Puisaye"/>
    <s v="COLLÈGE PIERRE LAROUSSE "/>
    <s v="TOUCY"/>
    <x v="0"/>
    <s v="CLG"/>
    <x v="0"/>
  </r>
  <r>
    <x v="0"/>
    <s v="0891168L"/>
    <s v="Auxerre - Puisaye"/>
    <s v="LYCÉE GÉNÉRAL ET TECHNOLOGIQUE PIERRE LAROUSSE "/>
    <s v="TOUCY"/>
    <x v="0"/>
    <s v="LGT"/>
    <x v="3"/>
  </r>
  <r>
    <x v="1"/>
    <s v="0890979F"/>
    <s v="Avallon-Tonnerrois"/>
    <s v="COLLÈGE CHENEVIÈRES DES ARBRES "/>
    <s v="ANCY-LE-FRANC"/>
    <x v="0"/>
    <s v="CLG"/>
    <x v="0"/>
  </r>
  <r>
    <x v="1"/>
    <s v="0890009B"/>
    <s v="Avallon-Tonnerrois"/>
    <s v="COLLÈGE PARC DES CHAUMES "/>
    <s v="AVALLON"/>
    <x v="0"/>
    <s v="CLG"/>
    <x v="0"/>
  </r>
  <r>
    <x v="1"/>
    <s v="0890822K"/>
    <s v="Avallon-Tonnerrois"/>
    <s v="COLLÈGE MAURICE CLAVEL "/>
    <s v="AVALLON"/>
    <x v="0"/>
    <s v="CLG"/>
    <x v="0"/>
  </r>
  <r>
    <x v="1"/>
    <s v="0890013F"/>
    <s v="Avallon-Tonnerrois"/>
    <s v="COLLÈGE PIERRE ET JEAN LEROUGE "/>
    <s v="CHABLIS"/>
    <x v="0"/>
    <s v="CLG"/>
    <x v="0"/>
  </r>
  <r>
    <x v="1"/>
    <s v="0890019M"/>
    <s v="Avallon-Tonnerrois"/>
    <s v="COLLÈGE MILES DE NOYERS "/>
    <s v="NOYERS"/>
    <x v="0"/>
    <s v="CLG"/>
    <x v="0"/>
  </r>
  <r>
    <x v="1"/>
    <s v="0890980G"/>
    <s v="Avallon-Tonnerrois"/>
    <s v="COLLÈGE ABEL MINARD "/>
    <s v="TONNERRE"/>
    <x v="0"/>
    <s v="CLG"/>
    <x v="0"/>
  </r>
  <r>
    <x v="1"/>
    <s v="0890037G"/>
    <s v="Avallon-Tonnerrois"/>
    <s v="COLLÈGE ANDRÉ LEROI-GOURHAN "/>
    <s v="VERMENTON"/>
    <x v="0"/>
    <s v="CLG"/>
    <x v="0"/>
  </r>
  <r>
    <x v="1"/>
    <s v="0891053L"/>
    <s v="Avallon-Tonnerrois"/>
    <s v="COLLÈGE PRIVÉ JEANNE D'ARC "/>
    <s v="AVALLON"/>
    <x v="1"/>
    <s v="CLG"/>
    <x v="1"/>
  </r>
  <r>
    <x v="1"/>
    <s v="0890008A"/>
    <s v="Avallon-Tonnerrois"/>
    <s v="LYCÉE POLYVALENT DU PARC DES CHAUMES "/>
    <s v="AVALLON"/>
    <x v="0"/>
    <s v="LPO"/>
    <x v="4"/>
  </r>
  <r>
    <x v="1"/>
    <s v="0890064L"/>
    <s v="Avallon-Tonnerrois"/>
    <s v="LYCÉE POLYVALENT PRIVÉ JEANNE D'ARC "/>
    <s v="AVALLON"/>
    <x v="1"/>
    <s v="LPO"/>
    <x v="5"/>
  </r>
  <r>
    <x v="1"/>
    <s v="0890032B"/>
    <s v="Avallon-Tonnerrois"/>
    <s v="LYCÉE POLYVALENT CHEVALIER D'EON "/>
    <s v="TONNERRE"/>
    <x v="0"/>
    <s v="LPO"/>
    <x v="4"/>
  </r>
  <r>
    <x v="2"/>
    <s v="0891057R"/>
    <s v="Centre Yonne"/>
    <s v="COLLÈGE PHILIPPE COUSTEAU "/>
    <s v="BRIENON-SUR-ARMANÇON"/>
    <x v="0"/>
    <s v="CLG"/>
    <x v="0"/>
  </r>
  <r>
    <x v="2"/>
    <s v="0890065M"/>
    <s v="Centre Yonne"/>
    <s v="COLLÈGE PRIVÉ SAINT JACQUES "/>
    <s v="JOIGNY"/>
    <x v="1"/>
    <s v="CLG"/>
    <x v="1"/>
  </r>
  <r>
    <x v="2"/>
    <s v="0890937K"/>
    <s v="Centre Yonne"/>
    <s v="COLLÈGE MARIE-NOËL "/>
    <s v="JOIGNY"/>
    <x v="0"/>
    <s v="CLG"/>
    <x v="0"/>
  </r>
  <r>
    <x v="2"/>
    <s v="0891223W"/>
    <s v="Centre Yonne"/>
    <s v="LYCÉE PROFESSIONNEL PRIVÉ SAINT JACQUES "/>
    <s v="JOIGNY"/>
    <x v="1"/>
    <s v="LP"/>
    <x v="6"/>
  </r>
  <r>
    <x v="2"/>
    <s v="0891199V"/>
    <s v="Centre Yonne"/>
    <s v="LYCÉE POLYVALENT LOUIS DAVIER "/>
    <s v="JOIGNY"/>
    <x v="0"/>
    <s v="LPO"/>
    <x v="4"/>
  </r>
  <r>
    <x v="2"/>
    <s v="0890017K"/>
    <s v="Centre Yonne"/>
    <s v="COLLÈGE PAUL FOURREY "/>
    <s v="MIGENNES"/>
    <x v="0"/>
    <s v="CLG"/>
    <x v="0"/>
  </r>
  <r>
    <x v="2"/>
    <s v="0890977D"/>
    <s v="Centre Yonne"/>
    <s v="COLLÈGE JACQUES PRÉVERT "/>
    <s v="MIGENNES"/>
    <x v="0"/>
    <s v="CLG"/>
    <x v="0"/>
  </r>
  <r>
    <x v="2"/>
    <s v="0890788Y"/>
    <s v="Centre Yonne"/>
    <s v="COLLÈGE LA CROIX DE L'ORME "/>
    <s v="MONTHOLON"/>
    <x v="0"/>
    <s v="CLG"/>
    <x v="0"/>
  </r>
  <r>
    <x v="2"/>
    <s v="0890024T"/>
    <s v="Centre Yonne"/>
    <s v="COLLÈGE MARCEL AYMÉ "/>
    <s v="SAINT-FLORENTIN"/>
    <x v="0"/>
    <s v="CLG"/>
    <x v="0"/>
  </r>
  <r>
    <x v="3"/>
    <s v="0891235J"/>
    <s v="Sénonais"/>
    <s v="COLLÈGE ANDRÉ MALRAUX "/>
    <s v="PARON"/>
    <x v="0"/>
    <s v="CLG"/>
    <x v="0"/>
  </r>
  <r>
    <x v="3"/>
    <s v="0890823L"/>
    <s v="Sénonais"/>
    <s v="COLLÈGE RESTIF DE LA BRETONNE "/>
    <s v="PONT-SUR-YONNE"/>
    <x v="0"/>
    <s v="CLG"/>
    <x v="0"/>
  </r>
  <r>
    <x v="3"/>
    <s v="0890028X"/>
    <s v="Sénonais"/>
    <s v="COLLÈGE DU GATINAIS EN BOURGOGNE "/>
    <s v="SAINT-VALÉRIEN"/>
    <x v="0"/>
    <s v="CLG"/>
    <x v="0"/>
  </r>
  <r>
    <x v="3"/>
    <s v="0890030Z"/>
    <s v="Sénonais"/>
    <s v="COLLÈGE STÉPHANE MALLARMÉ "/>
    <s v="SENS"/>
    <x v="0"/>
    <s v="CLG"/>
    <x v="0"/>
  </r>
  <r>
    <x v="3"/>
    <s v="0890790A"/>
    <s v="Sénonais"/>
    <s v="COLLÈGE CHAMPS PLAISANTS "/>
    <s v="SENS"/>
    <x v="0"/>
    <s v="CLG"/>
    <x v="0"/>
  </r>
  <r>
    <x v="3"/>
    <s v="0891055N"/>
    <s v="Sénonais"/>
    <s v="COLLÈGE PRIVÉ SAINT ETIENNE "/>
    <s v="SENS"/>
    <x v="1"/>
    <s v="CLG"/>
    <x v="1"/>
  </r>
  <r>
    <x v="3"/>
    <s v="0891093E"/>
    <s v="Sénonais"/>
    <s v="COLLÈGE MONTPEZAT "/>
    <s v="SENS"/>
    <x v="0"/>
    <s v="CLG"/>
    <x v="0"/>
  </r>
  <r>
    <x v="3"/>
    <s v="0890053Z"/>
    <s v="Sénonais"/>
    <s v="LYCÉE PROFESSIONNEL PIERRE ET MARIE CURIE "/>
    <s v="SENS"/>
    <x v="0"/>
    <s v="LP"/>
    <x v="2"/>
  </r>
  <r>
    <x v="3"/>
    <s v="0890067P"/>
    <s v="Sénonais"/>
    <s v="LYCÉE POLYVALENT PRIVÉ SAINT ETIENNE "/>
    <s v="SENS"/>
    <x v="1"/>
    <s v="LPO"/>
    <x v="5"/>
  </r>
  <r>
    <x v="3"/>
    <s v="0891200W"/>
    <s v="Sénonais"/>
    <s v="LYCÉE GÉNÉRAL ET TECHNOLOGIQUE CATHERINE ET RAYMOND JANOT "/>
    <s v="SENS"/>
    <x v="0"/>
    <s v="LGT"/>
    <x v="3"/>
  </r>
  <r>
    <x v="3"/>
    <s v="0891186F"/>
    <s v="Sénonais"/>
    <s v="COLLÈGE CLAUDE DEBUSSY "/>
    <s v="VILLENEUVE-LA-GUYARD"/>
    <x v="0"/>
    <s v="CLG"/>
    <x v="0"/>
  </r>
  <r>
    <x v="3"/>
    <s v="0890038H"/>
    <s v="Sénonais"/>
    <s v="COLLÈGE GASTON RAMON "/>
    <s v="VILLENEUVE-L'ARCHEVÊQUE"/>
    <x v="0"/>
    <s v="CLG"/>
    <x v="0"/>
  </r>
  <r>
    <x v="3"/>
    <s v="0890540D"/>
    <s v="Sénonais"/>
    <s v="COLLÈGE CHATEAUBRIAND "/>
    <s v="VILLENEUVE-SUR-YONNE"/>
    <x v="0"/>
    <s v="CLG"/>
    <x v="0"/>
  </r>
  <r>
    <x v="4"/>
    <m/>
    <m/>
    <m/>
    <m/>
    <x v="1"/>
    <s v="LGT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3:U10" firstHeaderRow="1" firstDataRow="2" firstDataCol="1" rowPageCount="1" colPageCount="1"/>
  <pivotFields count="8">
    <pivotField axis="axisRow" showAll="0">
      <items count="7">
        <item x="0"/>
        <item m="1" x="5"/>
        <item x="1"/>
        <item x="2"/>
        <item x="3"/>
        <item x="4"/>
        <item t="default"/>
      </items>
    </pivotField>
    <pivotField dataField="1" showAll="0"/>
    <pivotField showAll="0" defaultSubtota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axis="axisCol" showAll="0" defaultSubtotal="0">
      <items count="8">
        <item x="0"/>
        <item x="1"/>
        <item x="3"/>
        <item x="7"/>
        <item x="2"/>
        <item x="6"/>
        <item x="4"/>
        <item x="5"/>
      </items>
    </pivotField>
  </pivotFields>
  <rowFields count="1">
    <field x="0"/>
  </rowFields>
  <rowItems count="6">
    <i>
      <x/>
    </i>
    <i>
      <x v="2"/>
    </i>
    <i>
      <x v="3"/>
    </i>
    <i>
      <x v="4"/>
    </i>
    <i>
      <x v="5"/>
    </i>
    <i t="grand">
      <x/>
    </i>
  </rowItems>
  <colFields count="1">
    <field x="7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5" hier="-1"/>
  </pageFields>
  <dataFields count="1">
    <dataField name="Nombre de uai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zoomScale="29" workbookViewId="0">
      <selection activeCell="AN81" sqref="AN8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88"/>
  <sheetViews>
    <sheetView zoomScaleNormal="100" workbookViewId="0">
      <selection activeCell="A188" sqref="A188"/>
    </sheetView>
  </sheetViews>
  <sheetFormatPr baseColWidth="10" defaultRowHeight="15" x14ac:dyDescent="0.25"/>
  <cols>
    <col min="1" max="1" width="13.42578125" customWidth="1"/>
    <col min="2" max="2" width="14.85546875" customWidth="1"/>
    <col min="3" max="3" width="43.7109375" bestFit="1" customWidth="1"/>
    <col min="4" max="4" width="28.85546875" bestFit="1" customWidth="1"/>
    <col min="5" max="5" width="8.7109375" bestFit="1" customWidth="1"/>
    <col min="6" max="7" width="11.42578125" hidden="1" customWidth="1"/>
  </cols>
  <sheetData>
    <row r="1" spans="1:7" s="2" customFormat="1" ht="15.75" x14ac:dyDescent="0.25">
      <c r="A1" s="1" t="s">
        <v>353</v>
      </c>
    </row>
    <row r="3" spans="1:7" ht="31.5" customHeight="1" x14ac:dyDescent="0.25">
      <c r="A3" s="3" t="s">
        <v>0</v>
      </c>
      <c r="B3" s="3" t="s">
        <v>428</v>
      </c>
      <c r="C3" s="3" t="s">
        <v>20</v>
      </c>
      <c r="D3" s="3" t="s">
        <v>21</v>
      </c>
      <c r="E3" s="3" t="s">
        <v>354</v>
      </c>
      <c r="F3" s="3" t="s">
        <v>489</v>
      </c>
      <c r="G3" s="3" t="s">
        <v>325</v>
      </c>
    </row>
    <row r="4" spans="1:7" x14ac:dyDescent="0.25">
      <c r="A4" s="13" t="s">
        <v>1</v>
      </c>
      <c r="B4" s="13" t="s">
        <v>2</v>
      </c>
      <c r="C4" s="4" t="s">
        <v>22</v>
      </c>
      <c r="D4" s="4" t="s">
        <v>23</v>
      </c>
      <c r="E4" s="4" t="s">
        <v>356</v>
      </c>
      <c r="F4" s="4" t="str">
        <f t="shared" ref="F4:F12" si="0">$B$4</f>
        <v>Beaune</v>
      </c>
      <c r="G4" s="4" t="e">
        <f>LEFT(#REF!,3)</f>
        <v>#REF!</v>
      </c>
    </row>
    <row r="5" spans="1:7" x14ac:dyDescent="0.25">
      <c r="A5" s="13"/>
      <c r="B5" s="13"/>
      <c r="C5" s="4" t="s">
        <v>326</v>
      </c>
      <c r="D5" s="4" t="s">
        <v>35</v>
      </c>
      <c r="E5" s="4" t="s">
        <v>355</v>
      </c>
      <c r="F5" s="4" t="str">
        <f t="shared" si="0"/>
        <v>Beaune</v>
      </c>
      <c r="G5" s="4" t="e">
        <f>LEFT(#REF!,3)</f>
        <v>#REF!</v>
      </c>
    </row>
    <row r="6" spans="1:7" x14ac:dyDescent="0.25">
      <c r="A6" s="13"/>
      <c r="B6" s="13"/>
      <c r="C6" s="4" t="s">
        <v>34</v>
      </c>
      <c r="D6" s="4" t="s">
        <v>35</v>
      </c>
      <c r="E6" s="4" t="s">
        <v>356</v>
      </c>
      <c r="F6" s="4" t="str">
        <f t="shared" si="0"/>
        <v>Beaune</v>
      </c>
      <c r="G6" s="4" t="e">
        <f>LEFT(#REF!,3)</f>
        <v>#REF!</v>
      </c>
    </row>
    <row r="7" spans="1:7" x14ac:dyDescent="0.25">
      <c r="A7" s="13"/>
      <c r="B7" s="13"/>
      <c r="C7" s="4" t="s">
        <v>36</v>
      </c>
      <c r="D7" s="4" t="s">
        <v>35</v>
      </c>
      <c r="E7" s="4" t="s">
        <v>356</v>
      </c>
      <c r="F7" s="4" t="str">
        <f t="shared" si="0"/>
        <v>Beaune</v>
      </c>
      <c r="G7" s="4" t="e">
        <f>LEFT(#REF!,3)</f>
        <v>#REF!</v>
      </c>
    </row>
    <row r="8" spans="1:7" x14ac:dyDescent="0.25">
      <c r="A8" s="13"/>
      <c r="B8" s="13"/>
      <c r="C8" s="4" t="s">
        <v>24</v>
      </c>
      <c r="D8" s="4" t="s">
        <v>25</v>
      </c>
      <c r="E8" s="4" t="s">
        <v>356</v>
      </c>
      <c r="F8" s="4" t="str">
        <f t="shared" si="0"/>
        <v>Beaune</v>
      </c>
      <c r="G8" s="4" t="e">
        <f>LEFT(#REF!,3)</f>
        <v>#REF!</v>
      </c>
    </row>
    <row r="9" spans="1:7" x14ac:dyDescent="0.25">
      <c r="A9" s="13"/>
      <c r="B9" s="13"/>
      <c r="C9" s="4" t="s">
        <v>26</v>
      </c>
      <c r="D9" s="4" t="s">
        <v>27</v>
      </c>
      <c r="E9" s="4" t="s">
        <v>356</v>
      </c>
      <c r="F9" s="4" t="str">
        <f t="shared" si="0"/>
        <v>Beaune</v>
      </c>
      <c r="G9" s="4" t="e">
        <f>LEFT(#REF!,3)</f>
        <v>#REF!</v>
      </c>
    </row>
    <row r="10" spans="1:7" x14ac:dyDescent="0.25">
      <c r="A10" s="13"/>
      <c r="B10" s="13"/>
      <c r="C10" s="4" t="s">
        <v>28</v>
      </c>
      <c r="D10" s="4" t="s">
        <v>29</v>
      </c>
      <c r="E10" s="4" t="s">
        <v>356</v>
      </c>
      <c r="F10" s="4" t="str">
        <f t="shared" si="0"/>
        <v>Beaune</v>
      </c>
      <c r="G10" s="4" t="e">
        <f>LEFT(#REF!,3)</f>
        <v>#REF!</v>
      </c>
    </row>
    <row r="11" spans="1:7" x14ac:dyDescent="0.25">
      <c r="A11" s="13"/>
      <c r="B11" s="13"/>
      <c r="C11" s="4" t="s">
        <v>30</v>
      </c>
      <c r="D11" s="4" t="s">
        <v>31</v>
      </c>
      <c r="E11" s="4" t="s">
        <v>356</v>
      </c>
      <c r="F11" s="4" t="str">
        <f t="shared" si="0"/>
        <v>Beaune</v>
      </c>
      <c r="G11" s="4" t="e">
        <f>LEFT(#REF!,3)</f>
        <v>#REF!</v>
      </c>
    </row>
    <row r="12" spans="1:7" x14ac:dyDescent="0.25">
      <c r="A12" s="13"/>
      <c r="B12" s="13"/>
      <c r="C12" s="4" t="s">
        <v>32</v>
      </c>
      <c r="D12" s="4" t="s">
        <v>33</v>
      </c>
      <c r="E12" s="4" t="s">
        <v>356</v>
      </c>
      <c r="F12" s="4" t="str">
        <f t="shared" si="0"/>
        <v>Beaune</v>
      </c>
      <c r="G12" s="4" t="e">
        <f>LEFT(#REF!,3)</f>
        <v>#REF!</v>
      </c>
    </row>
    <row r="13" spans="1:7" x14ac:dyDescent="0.25">
      <c r="A13" s="13"/>
      <c r="B13" s="13" t="s">
        <v>3</v>
      </c>
      <c r="C13" s="4" t="s">
        <v>52</v>
      </c>
      <c r="D13" s="4" t="s">
        <v>53</v>
      </c>
      <c r="E13" s="4" t="s">
        <v>356</v>
      </c>
      <c r="F13" s="4" t="str">
        <f t="shared" ref="F13:F23" si="1">$B$13</f>
        <v>Dijon 1</v>
      </c>
      <c r="G13" s="4" t="e">
        <f>LEFT(#REF!,3)</f>
        <v>#REF!</v>
      </c>
    </row>
    <row r="14" spans="1:7" x14ac:dyDescent="0.25">
      <c r="A14" s="13"/>
      <c r="B14" s="13"/>
      <c r="C14" s="4" t="s">
        <v>56</v>
      </c>
      <c r="D14" s="4" t="s">
        <v>57</v>
      </c>
      <c r="E14" s="4" t="s">
        <v>356</v>
      </c>
      <c r="F14" s="4" t="str">
        <f t="shared" si="1"/>
        <v>Dijon 1</v>
      </c>
      <c r="G14" s="4" t="e">
        <f>LEFT(#REF!,3)</f>
        <v>#REF!</v>
      </c>
    </row>
    <row r="15" spans="1:7" x14ac:dyDescent="0.25">
      <c r="A15" s="13"/>
      <c r="B15" s="13"/>
      <c r="C15" s="4" t="s">
        <v>43</v>
      </c>
      <c r="D15" s="4" t="s">
        <v>44</v>
      </c>
      <c r="E15" s="4" t="s">
        <v>356</v>
      </c>
      <c r="F15" s="4" t="str">
        <f t="shared" si="1"/>
        <v>Dijon 1</v>
      </c>
      <c r="G15" s="4" t="e">
        <f>LEFT(#REF!,3)</f>
        <v>#REF!</v>
      </c>
    </row>
    <row r="16" spans="1:7" x14ac:dyDescent="0.25">
      <c r="A16" s="13"/>
      <c r="B16" s="13"/>
      <c r="C16" s="4" t="s">
        <v>39</v>
      </c>
      <c r="D16" s="4" t="s">
        <v>40</v>
      </c>
      <c r="E16" s="4" t="s">
        <v>356</v>
      </c>
      <c r="F16" s="4" t="str">
        <f t="shared" si="1"/>
        <v>Dijon 1</v>
      </c>
      <c r="G16" s="4" t="e">
        <f>LEFT(#REF!,3)</f>
        <v>#REF!</v>
      </c>
    </row>
    <row r="17" spans="1:7" x14ac:dyDescent="0.25">
      <c r="A17" s="13"/>
      <c r="B17" s="13"/>
      <c r="C17" s="4" t="s">
        <v>47</v>
      </c>
      <c r="D17" s="4" t="s">
        <v>40</v>
      </c>
      <c r="E17" s="4" t="s">
        <v>356</v>
      </c>
      <c r="F17" s="4" t="str">
        <f t="shared" si="1"/>
        <v>Dijon 1</v>
      </c>
      <c r="G17" s="4" t="e">
        <f>LEFT(#REF!,3)</f>
        <v>#REF!</v>
      </c>
    </row>
    <row r="18" spans="1:7" x14ac:dyDescent="0.25">
      <c r="A18" s="13"/>
      <c r="B18" s="13"/>
      <c r="C18" s="4" t="s">
        <v>41</v>
      </c>
      <c r="D18" s="4" t="s">
        <v>42</v>
      </c>
      <c r="E18" s="4" t="s">
        <v>356</v>
      </c>
      <c r="F18" s="4" t="str">
        <f t="shared" si="1"/>
        <v>Dijon 1</v>
      </c>
      <c r="G18" s="4" t="e">
        <f>LEFT(#REF!,3)</f>
        <v>#REF!</v>
      </c>
    </row>
    <row r="19" spans="1:7" x14ac:dyDescent="0.25">
      <c r="A19" s="13"/>
      <c r="B19" s="13"/>
      <c r="C19" s="4" t="s">
        <v>48</v>
      </c>
      <c r="D19" s="4" t="s">
        <v>49</v>
      </c>
      <c r="E19" s="4" t="s">
        <v>356</v>
      </c>
      <c r="F19" s="4" t="str">
        <f t="shared" si="1"/>
        <v>Dijon 1</v>
      </c>
      <c r="G19" s="4" t="e">
        <f>LEFT(#REF!,3)</f>
        <v>#REF!</v>
      </c>
    </row>
    <row r="20" spans="1:7" x14ac:dyDescent="0.25">
      <c r="A20" s="13"/>
      <c r="B20" s="13"/>
      <c r="C20" s="4" t="s">
        <v>45</v>
      </c>
      <c r="D20" s="4" t="s">
        <v>46</v>
      </c>
      <c r="E20" s="4" t="s">
        <v>356</v>
      </c>
      <c r="F20" s="4" t="str">
        <f t="shared" si="1"/>
        <v>Dijon 1</v>
      </c>
      <c r="G20" s="4" t="e">
        <f>LEFT(#REF!,3)</f>
        <v>#REF!</v>
      </c>
    </row>
    <row r="21" spans="1:7" x14ac:dyDescent="0.25">
      <c r="A21" s="13"/>
      <c r="B21" s="13"/>
      <c r="C21" s="4" t="s">
        <v>50</v>
      </c>
      <c r="D21" s="4" t="s">
        <v>51</v>
      </c>
      <c r="E21" s="4" t="s">
        <v>356</v>
      </c>
      <c r="F21" s="4" t="str">
        <f t="shared" si="1"/>
        <v>Dijon 1</v>
      </c>
      <c r="G21" s="4" t="e">
        <f>LEFT(#REF!,3)</f>
        <v>#REF!</v>
      </c>
    </row>
    <row r="22" spans="1:7" x14ac:dyDescent="0.25">
      <c r="A22" s="13"/>
      <c r="B22" s="13"/>
      <c r="C22" s="4" t="s">
        <v>37</v>
      </c>
      <c r="D22" s="4" t="s">
        <v>38</v>
      </c>
      <c r="E22" s="4" t="s">
        <v>356</v>
      </c>
      <c r="F22" s="4" t="str">
        <f t="shared" si="1"/>
        <v>Dijon 1</v>
      </c>
      <c r="G22" s="4" t="e">
        <f>LEFT(#REF!,3)</f>
        <v>#REF!</v>
      </c>
    </row>
    <row r="23" spans="1:7" x14ac:dyDescent="0.25">
      <c r="A23" s="13"/>
      <c r="B23" s="13"/>
      <c r="C23" s="4" t="s">
        <v>54</v>
      </c>
      <c r="D23" s="4" t="s">
        <v>55</v>
      </c>
      <c r="E23" s="4" t="s">
        <v>356</v>
      </c>
      <c r="F23" s="4" t="str">
        <f t="shared" si="1"/>
        <v>Dijon 1</v>
      </c>
      <c r="G23" s="4" t="e">
        <f>LEFT(#REF!,3)</f>
        <v>#REF!</v>
      </c>
    </row>
    <row r="24" spans="1:7" x14ac:dyDescent="0.25">
      <c r="A24" s="13"/>
      <c r="B24" s="13" t="s">
        <v>4</v>
      </c>
      <c r="C24" s="4" t="s">
        <v>327</v>
      </c>
      <c r="D24" s="4" t="s">
        <v>59</v>
      </c>
      <c r="E24" s="4" t="s">
        <v>355</v>
      </c>
      <c r="F24" s="4" t="str">
        <f t="shared" ref="F24:F37" si="2">$B$24</f>
        <v>Dijon 2</v>
      </c>
      <c r="G24" s="4" t="e">
        <f>LEFT(#REF!,3)</f>
        <v>#REF!</v>
      </c>
    </row>
    <row r="25" spans="1:7" x14ac:dyDescent="0.25">
      <c r="A25" s="13"/>
      <c r="B25" s="13"/>
      <c r="C25" s="4" t="s">
        <v>328</v>
      </c>
      <c r="D25" s="4" t="s">
        <v>59</v>
      </c>
      <c r="E25" s="4" t="s">
        <v>355</v>
      </c>
      <c r="F25" s="4" t="str">
        <f t="shared" si="2"/>
        <v>Dijon 2</v>
      </c>
      <c r="G25" s="4" t="e">
        <f>LEFT(#REF!,3)</f>
        <v>#REF!</v>
      </c>
    </row>
    <row r="26" spans="1:7" x14ac:dyDescent="0.25">
      <c r="A26" s="13"/>
      <c r="B26" s="13"/>
      <c r="C26" s="4" t="s">
        <v>329</v>
      </c>
      <c r="D26" s="4" t="s">
        <v>59</v>
      </c>
      <c r="E26" s="4" t="s">
        <v>355</v>
      </c>
      <c r="F26" s="4" t="str">
        <f t="shared" si="2"/>
        <v>Dijon 2</v>
      </c>
      <c r="G26" s="4" t="e">
        <f>LEFT(#REF!,3)</f>
        <v>#REF!</v>
      </c>
    </row>
    <row r="27" spans="1:7" x14ac:dyDescent="0.25">
      <c r="A27" s="13"/>
      <c r="B27" s="13"/>
      <c r="C27" s="4" t="s">
        <v>58</v>
      </c>
      <c r="D27" s="4" t="s">
        <v>59</v>
      </c>
      <c r="E27" s="4" t="s">
        <v>356</v>
      </c>
      <c r="F27" s="4" t="str">
        <f t="shared" si="2"/>
        <v>Dijon 2</v>
      </c>
      <c r="G27" s="4" t="e">
        <f>LEFT(#REF!,3)</f>
        <v>#REF!</v>
      </c>
    </row>
    <row r="28" spans="1:7" x14ac:dyDescent="0.25">
      <c r="A28" s="13"/>
      <c r="B28" s="13"/>
      <c r="C28" s="4" t="s">
        <v>66</v>
      </c>
      <c r="D28" s="4" t="s">
        <v>59</v>
      </c>
      <c r="E28" s="4" t="s">
        <v>356</v>
      </c>
      <c r="F28" s="4" t="str">
        <f t="shared" si="2"/>
        <v>Dijon 2</v>
      </c>
      <c r="G28" s="4" t="e">
        <f>LEFT(#REF!,3)</f>
        <v>#REF!</v>
      </c>
    </row>
    <row r="29" spans="1:7" x14ac:dyDescent="0.25">
      <c r="A29" s="13"/>
      <c r="B29" s="13"/>
      <c r="C29" s="4" t="s">
        <v>67</v>
      </c>
      <c r="D29" s="4" t="s">
        <v>59</v>
      </c>
      <c r="E29" s="4" t="s">
        <v>356</v>
      </c>
      <c r="F29" s="4" t="str">
        <f t="shared" si="2"/>
        <v>Dijon 2</v>
      </c>
      <c r="G29" s="4" t="e">
        <f>LEFT(#REF!,3)</f>
        <v>#REF!</v>
      </c>
    </row>
    <row r="30" spans="1:7" x14ac:dyDescent="0.25">
      <c r="A30" s="13"/>
      <c r="B30" s="13"/>
      <c r="C30" s="4" t="s">
        <v>68</v>
      </c>
      <c r="D30" s="4" t="s">
        <v>59</v>
      </c>
      <c r="E30" s="4" t="s">
        <v>356</v>
      </c>
      <c r="F30" s="4" t="str">
        <f t="shared" si="2"/>
        <v>Dijon 2</v>
      </c>
      <c r="G30" s="4" t="e">
        <f>LEFT(#REF!,3)</f>
        <v>#REF!</v>
      </c>
    </row>
    <row r="31" spans="1:7" x14ac:dyDescent="0.25">
      <c r="A31" s="13"/>
      <c r="B31" s="13"/>
      <c r="C31" s="4" t="s">
        <v>69</v>
      </c>
      <c r="D31" s="4" t="s">
        <v>59</v>
      </c>
      <c r="E31" s="4" t="s">
        <v>356</v>
      </c>
      <c r="F31" s="4" t="str">
        <f t="shared" si="2"/>
        <v>Dijon 2</v>
      </c>
      <c r="G31" s="4" t="e">
        <f>LEFT(#REF!,3)</f>
        <v>#REF!</v>
      </c>
    </row>
    <row r="32" spans="1:7" x14ac:dyDescent="0.25">
      <c r="A32" s="13"/>
      <c r="B32" s="13"/>
      <c r="C32" s="4" t="s">
        <v>72</v>
      </c>
      <c r="D32" s="4" t="s">
        <v>59</v>
      </c>
      <c r="E32" s="4" t="s">
        <v>356</v>
      </c>
      <c r="F32" s="4" t="str">
        <f t="shared" si="2"/>
        <v>Dijon 2</v>
      </c>
      <c r="G32" s="4" t="e">
        <f>LEFT(#REF!,3)</f>
        <v>#REF!</v>
      </c>
    </row>
    <row r="33" spans="1:7" x14ac:dyDescent="0.25">
      <c r="A33" s="13"/>
      <c r="B33" s="13"/>
      <c r="C33" s="4" t="s">
        <v>60</v>
      </c>
      <c r="D33" s="4" t="s">
        <v>61</v>
      </c>
      <c r="E33" s="4" t="s">
        <v>356</v>
      </c>
      <c r="F33" s="4" t="str">
        <f t="shared" si="2"/>
        <v>Dijon 2</v>
      </c>
      <c r="G33" s="4" t="e">
        <f>LEFT(#REF!,3)</f>
        <v>#REF!</v>
      </c>
    </row>
    <row r="34" spans="1:7" x14ac:dyDescent="0.25">
      <c r="A34" s="13"/>
      <c r="B34" s="13"/>
      <c r="C34" s="4" t="s">
        <v>62</v>
      </c>
      <c r="D34" s="4" t="s">
        <v>63</v>
      </c>
      <c r="E34" s="4" t="s">
        <v>356</v>
      </c>
      <c r="F34" s="4" t="str">
        <f t="shared" si="2"/>
        <v>Dijon 2</v>
      </c>
      <c r="G34" s="4" t="e">
        <f>LEFT(#REF!,3)</f>
        <v>#REF!</v>
      </c>
    </row>
    <row r="35" spans="1:7" x14ac:dyDescent="0.25">
      <c r="A35" s="13"/>
      <c r="B35" s="13"/>
      <c r="C35" s="4" t="s">
        <v>73</v>
      </c>
      <c r="D35" s="4" t="s">
        <v>74</v>
      </c>
      <c r="E35" s="4" t="s">
        <v>356</v>
      </c>
      <c r="F35" s="4" t="str">
        <f t="shared" si="2"/>
        <v>Dijon 2</v>
      </c>
      <c r="G35" s="4" t="e">
        <f>LEFT(#REF!,3)</f>
        <v>#REF!</v>
      </c>
    </row>
    <row r="36" spans="1:7" ht="15" customHeight="1" x14ac:dyDescent="0.25">
      <c r="A36" s="13"/>
      <c r="B36" s="13"/>
      <c r="C36" s="4" t="s">
        <v>64</v>
      </c>
      <c r="D36" s="4" t="s">
        <v>65</v>
      </c>
      <c r="E36" s="4" t="s">
        <v>356</v>
      </c>
      <c r="F36" s="4" t="str">
        <f t="shared" si="2"/>
        <v>Dijon 2</v>
      </c>
      <c r="G36" s="4" t="e">
        <f>LEFT(#REF!,3)</f>
        <v>#REF!</v>
      </c>
    </row>
    <row r="37" spans="1:7" x14ac:dyDescent="0.25">
      <c r="A37" s="13"/>
      <c r="B37" s="13"/>
      <c r="C37" s="4" t="s">
        <v>70</v>
      </c>
      <c r="D37" s="4" t="s">
        <v>71</v>
      </c>
      <c r="E37" s="4" t="s">
        <v>356</v>
      </c>
      <c r="F37" s="4" t="str">
        <f t="shared" si="2"/>
        <v>Dijon 2</v>
      </c>
      <c r="G37" s="4" t="e">
        <f>LEFT(#REF!,3)</f>
        <v>#REF!</v>
      </c>
    </row>
    <row r="38" spans="1:7" x14ac:dyDescent="0.25">
      <c r="A38" s="13"/>
      <c r="B38" s="13" t="s">
        <v>5</v>
      </c>
      <c r="C38" s="4" t="s">
        <v>330</v>
      </c>
      <c r="D38" s="4" t="s">
        <v>59</v>
      </c>
      <c r="E38" s="4" t="s">
        <v>355</v>
      </c>
      <c r="F38" s="4" t="str">
        <f t="shared" ref="F38:F46" si="3">$B$38</f>
        <v>Dijon 3</v>
      </c>
      <c r="G38" s="4" t="e">
        <f>LEFT(#REF!,3)</f>
        <v>#REF!</v>
      </c>
    </row>
    <row r="39" spans="1:7" x14ac:dyDescent="0.25">
      <c r="A39" s="13"/>
      <c r="B39" s="13"/>
      <c r="C39" s="4" t="s">
        <v>75</v>
      </c>
      <c r="D39" s="4" t="s">
        <v>59</v>
      </c>
      <c r="E39" s="4" t="s">
        <v>356</v>
      </c>
      <c r="F39" s="4" t="str">
        <f t="shared" si="3"/>
        <v>Dijon 3</v>
      </c>
      <c r="G39" s="4" t="e">
        <f>LEFT(#REF!,3)</f>
        <v>#REF!</v>
      </c>
    </row>
    <row r="40" spans="1:7" x14ac:dyDescent="0.25">
      <c r="A40" s="13"/>
      <c r="B40" s="13"/>
      <c r="C40" s="4" t="s">
        <v>80</v>
      </c>
      <c r="D40" s="4" t="s">
        <v>59</v>
      </c>
      <c r="E40" s="4" t="s">
        <v>356</v>
      </c>
      <c r="F40" s="4" t="str">
        <f t="shared" si="3"/>
        <v>Dijon 3</v>
      </c>
      <c r="G40" s="4" t="e">
        <f>LEFT(#REF!,3)</f>
        <v>#REF!</v>
      </c>
    </row>
    <row r="41" spans="1:7" x14ac:dyDescent="0.25">
      <c r="A41" s="13"/>
      <c r="B41" s="13"/>
      <c r="C41" s="4" t="s">
        <v>81</v>
      </c>
      <c r="D41" s="4" t="s">
        <v>59</v>
      </c>
      <c r="E41" s="4" t="s">
        <v>356</v>
      </c>
      <c r="F41" s="4" t="str">
        <f t="shared" si="3"/>
        <v>Dijon 3</v>
      </c>
      <c r="G41" s="4" t="e">
        <f>LEFT(#REF!,3)</f>
        <v>#REF!</v>
      </c>
    </row>
    <row r="42" spans="1:7" x14ac:dyDescent="0.25">
      <c r="A42" s="13"/>
      <c r="B42" s="13"/>
      <c r="C42" s="4" t="s">
        <v>82</v>
      </c>
      <c r="D42" s="4" t="s">
        <v>59</v>
      </c>
      <c r="E42" s="4" t="s">
        <v>356</v>
      </c>
      <c r="F42" s="4" t="str">
        <f t="shared" si="3"/>
        <v>Dijon 3</v>
      </c>
      <c r="G42" s="4" t="e">
        <f>LEFT(#REF!,3)</f>
        <v>#REF!</v>
      </c>
    </row>
    <row r="43" spans="1:7" x14ac:dyDescent="0.25">
      <c r="A43" s="13"/>
      <c r="B43" s="13"/>
      <c r="C43" s="4" t="s">
        <v>83</v>
      </c>
      <c r="D43" s="4" t="s">
        <v>59</v>
      </c>
      <c r="E43" s="4" t="s">
        <v>356</v>
      </c>
      <c r="F43" s="4" t="str">
        <f t="shared" si="3"/>
        <v>Dijon 3</v>
      </c>
      <c r="G43" s="4" t="e">
        <f>LEFT(#REF!,3)</f>
        <v>#REF!</v>
      </c>
    </row>
    <row r="44" spans="1:7" x14ac:dyDescent="0.25">
      <c r="A44" s="13"/>
      <c r="B44" s="13"/>
      <c r="C44" s="4" t="s">
        <v>84</v>
      </c>
      <c r="D44" s="4" t="s">
        <v>59</v>
      </c>
      <c r="E44" s="4" t="s">
        <v>356</v>
      </c>
      <c r="F44" s="4" t="str">
        <f t="shared" si="3"/>
        <v>Dijon 3</v>
      </c>
      <c r="G44" s="4" t="e">
        <f>LEFT(#REF!,3)</f>
        <v>#REF!</v>
      </c>
    </row>
    <row r="45" spans="1:7" x14ac:dyDescent="0.25">
      <c r="A45" s="13"/>
      <c r="B45" s="13"/>
      <c r="C45" s="4" t="s">
        <v>76</v>
      </c>
      <c r="D45" s="4" t="s">
        <v>77</v>
      </c>
      <c r="E45" s="4" t="s">
        <v>356</v>
      </c>
      <c r="F45" s="4" t="str">
        <f t="shared" si="3"/>
        <v>Dijon 3</v>
      </c>
      <c r="G45" s="4" t="e">
        <f>LEFT(#REF!,3)</f>
        <v>#REF!</v>
      </c>
    </row>
    <row r="46" spans="1:7" x14ac:dyDescent="0.25">
      <c r="A46" s="13"/>
      <c r="B46" s="13"/>
      <c r="C46" s="4" t="s">
        <v>78</v>
      </c>
      <c r="D46" s="4" t="s">
        <v>79</v>
      </c>
      <c r="E46" s="4" t="s">
        <v>356</v>
      </c>
      <c r="F46" s="4" t="str">
        <f t="shared" si="3"/>
        <v>Dijon 3</v>
      </c>
      <c r="G46" s="4" t="e">
        <f>LEFT(#REF!,3)</f>
        <v>#REF!</v>
      </c>
    </row>
    <row r="47" spans="1:7" x14ac:dyDescent="0.25">
      <c r="A47" s="13"/>
      <c r="B47" s="14" t="s">
        <v>6</v>
      </c>
      <c r="C47" s="4" t="s">
        <v>331</v>
      </c>
      <c r="D47" s="4" t="s">
        <v>86</v>
      </c>
      <c r="E47" s="4" t="s">
        <v>355</v>
      </c>
      <c r="F47" s="4" t="str">
        <f t="shared" ref="F47:F57" si="4">$B$47</f>
        <v>Haute Côte-d'Or</v>
      </c>
      <c r="G47" s="4" t="e">
        <f>LEFT(#REF!,3)</f>
        <v>#REF!</v>
      </c>
    </row>
    <row r="48" spans="1:7" x14ac:dyDescent="0.25">
      <c r="A48" s="13"/>
      <c r="B48" s="14"/>
      <c r="C48" s="4" t="s">
        <v>85</v>
      </c>
      <c r="D48" s="4" t="s">
        <v>86</v>
      </c>
      <c r="E48" s="4" t="s">
        <v>356</v>
      </c>
      <c r="F48" s="4" t="str">
        <f t="shared" si="4"/>
        <v>Haute Côte-d'Or</v>
      </c>
      <c r="G48" s="4" t="e">
        <f>LEFT(#REF!,3)</f>
        <v>#REF!</v>
      </c>
    </row>
    <row r="49" spans="1:7" x14ac:dyDescent="0.25">
      <c r="A49" s="13"/>
      <c r="B49" s="14"/>
      <c r="C49" s="4" t="s">
        <v>87</v>
      </c>
      <c r="D49" s="4" t="s">
        <v>88</v>
      </c>
      <c r="E49" s="4" t="s">
        <v>356</v>
      </c>
      <c r="F49" s="4" t="str">
        <f t="shared" si="4"/>
        <v>Haute Côte-d'Or</v>
      </c>
      <c r="G49" s="4" t="e">
        <f>LEFT(#REF!,3)</f>
        <v>#REF!</v>
      </c>
    </row>
    <row r="50" spans="1:7" x14ac:dyDescent="0.25">
      <c r="A50" s="13"/>
      <c r="B50" s="14"/>
      <c r="C50" s="4" t="s">
        <v>99</v>
      </c>
      <c r="D50" s="4" t="s">
        <v>100</v>
      </c>
      <c r="E50" s="4" t="s">
        <v>356</v>
      </c>
      <c r="F50" s="4" t="str">
        <f t="shared" si="4"/>
        <v>Haute Côte-d'Or</v>
      </c>
      <c r="G50" s="4" t="e">
        <f>LEFT(#REF!,3)</f>
        <v>#REF!</v>
      </c>
    </row>
    <row r="51" spans="1:7" x14ac:dyDescent="0.25">
      <c r="A51" s="13"/>
      <c r="B51" s="14"/>
      <c r="C51" s="4" t="s">
        <v>89</v>
      </c>
      <c r="D51" s="4" t="s">
        <v>90</v>
      </c>
      <c r="E51" s="4" t="s">
        <v>356</v>
      </c>
      <c r="F51" s="4" t="str">
        <f t="shared" si="4"/>
        <v>Haute Côte-d'Or</v>
      </c>
      <c r="G51" s="4" t="e">
        <f>LEFT(#REF!,3)</f>
        <v>#REF!</v>
      </c>
    </row>
    <row r="52" spans="1:7" x14ac:dyDescent="0.25">
      <c r="A52" s="13"/>
      <c r="B52" s="14"/>
      <c r="C52" s="4" t="s">
        <v>91</v>
      </c>
      <c r="D52" s="4" t="s">
        <v>92</v>
      </c>
      <c r="E52" s="4" t="s">
        <v>356</v>
      </c>
      <c r="F52" s="4" t="str">
        <f t="shared" si="4"/>
        <v>Haute Côte-d'Or</v>
      </c>
      <c r="G52" s="4" t="e">
        <f>LEFT(#REF!,3)</f>
        <v>#REF!</v>
      </c>
    </row>
    <row r="53" spans="1:7" x14ac:dyDescent="0.25">
      <c r="A53" s="13"/>
      <c r="B53" s="14"/>
      <c r="C53" s="4" t="s">
        <v>93</v>
      </c>
      <c r="D53" s="4" t="s">
        <v>94</v>
      </c>
      <c r="E53" s="4" t="s">
        <v>356</v>
      </c>
      <c r="F53" s="4" t="str">
        <f t="shared" si="4"/>
        <v>Haute Côte-d'Or</v>
      </c>
      <c r="G53" s="4" t="e">
        <f>LEFT(#REF!,3)</f>
        <v>#REF!</v>
      </c>
    </row>
    <row r="54" spans="1:7" ht="15" customHeight="1" x14ac:dyDescent="0.25">
      <c r="A54" s="13"/>
      <c r="B54" s="14"/>
      <c r="C54" s="4" t="s">
        <v>332</v>
      </c>
      <c r="D54" s="4" t="s">
        <v>102</v>
      </c>
      <c r="E54" s="4" t="s">
        <v>355</v>
      </c>
      <c r="F54" s="4" t="str">
        <f t="shared" si="4"/>
        <v>Haute Côte-d'Or</v>
      </c>
      <c r="G54" s="4" t="e">
        <f>LEFT(#REF!,3)</f>
        <v>#REF!</v>
      </c>
    </row>
    <row r="55" spans="1:7" x14ac:dyDescent="0.25">
      <c r="A55" s="13"/>
      <c r="B55" s="14"/>
      <c r="C55" s="4" t="s">
        <v>101</v>
      </c>
      <c r="D55" s="4" t="s">
        <v>102</v>
      </c>
      <c r="E55" s="4" t="s">
        <v>356</v>
      </c>
      <c r="F55" s="4" t="str">
        <f t="shared" si="4"/>
        <v>Haute Côte-d'Or</v>
      </c>
      <c r="G55" s="4" t="e">
        <f>LEFT(#REF!,3)</f>
        <v>#REF!</v>
      </c>
    </row>
    <row r="56" spans="1:7" x14ac:dyDescent="0.25">
      <c r="A56" s="13"/>
      <c r="B56" s="14"/>
      <c r="C56" s="4" t="s">
        <v>97</v>
      </c>
      <c r="D56" s="4" t="s">
        <v>98</v>
      </c>
      <c r="E56" s="4" t="s">
        <v>356</v>
      </c>
      <c r="F56" s="4" t="str">
        <f t="shared" si="4"/>
        <v>Haute Côte-d'Or</v>
      </c>
      <c r="G56" s="4" t="e">
        <f>LEFT(#REF!,3)</f>
        <v>#REF!</v>
      </c>
    </row>
    <row r="57" spans="1:7" x14ac:dyDescent="0.25">
      <c r="A57" s="13"/>
      <c r="B57" s="14"/>
      <c r="C57" s="4" t="s">
        <v>95</v>
      </c>
      <c r="D57" s="4" t="s">
        <v>96</v>
      </c>
      <c r="E57" s="4" t="s">
        <v>356</v>
      </c>
      <c r="F57" s="4" t="str">
        <f t="shared" si="4"/>
        <v>Haute Côte-d'Or</v>
      </c>
      <c r="G57" s="4" t="e">
        <f>LEFT(#REF!,3)</f>
        <v>#REF!</v>
      </c>
    </row>
    <row r="58" spans="1:7" x14ac:dyDescent="0.25">
      <c r="A58" s="15" t="s">
        <v>103</v>
      </c>
      <c r="B58" s="15" t="s">
        <v>8</v>
      </c>
      <c r="C58" s="4" t="s">
        <v>106</v>
      </c>
      <c r="D58" s="4" t="s">
        <v>107</v>
      </c>
      <c r="E58" s="4" t="s">
        <v>356</v>
      </c>
      <c r="F58" s="4" t="str">
        <f t="shared" ref="F58:F65" si="5">$B$58</f>
        <v>Morvan</v>
      </c>
      <c r="G58" s="4" t="e">
        <f>LEFT(#REF!,3)</f>
        <v>#REF!</v>
      </c>
    </row>
    <row r="59" spans="1:7" x14ac:dyDescent="0.25">
      <c r="A59" s="16"/>
      <c r="B59" s="16"/>
      <c r="C59" s="4" t="s">
        <v>104</v>
      </c>
      <c r="D59" s="4" t="s">
        <v>105</v>
      </c>
      <c r="E59" s="4" t="s">
        <v>356</v>
      </c>
      <c r="F59" s="4" t="str">
        <f t="shared" si="5"/>
        <v>Morvan</v>
      </c>
      <c r="G59" s="4" t="e">
        <f>LEFT(#REF!,3)</f>
        <v>#REF!</v>
      </c>
    </row>
    <row r="60" spans="1:7" x14ac:dyDescent="0.25">
      <c r="A60" s="16"/>
      <c r="B60" s="16"/>
      <c r="C60" s="4" t="s">
        <v>333</v>
      </c>
      <c r="D60" s="4" t="s">
        <v>109</v>
      </c>
      <c r="E60" s="4" t="s">
        <v>355</v>
      </c>
      <c r="F60" s="4" t="str">
        <f t="shared" si="5"/>
        <v>Morvan</v>
      </c>
      <c r="G60" s="4" t="e">
        <f>LEFT(#REF!,3)</f>
        <v>#REF!</v>
      </c>
    </row>
    <row r="61" spans="1:7" x14ac:dyDescent="0.25">
      <c r="A61" s="16"/>
      <c r="B61" s="16"/>
      <c r="C61" s="4" t="s">
        <v>108</v>
      </c>
      <c r="D61" s="4" t="s">
        <v>109</v>
      </c>
      <c r="E61" s="4" t="s">
        <v>356</v>
      </c>
      <c r="F61" s="4" t="str">
        <f t="shared" si="5"/>
        <v>Morvan</v>
      </c>
      <c r="G61" s="4" t="e">
        <f>LEFT(#REF!,3)</f>
        <v>#REF!</v>
      </c>
    </row>
    <row r="62" spans="1:7" x14ac:dyDescent="0.25">
      <c r="A62" s="16"/>
      <c r="B62" s="16"/>
      <c r="C62" s="4" t="s">
        <v>110</v>
      </c>
      <c r="D62" s="4" t="s">
        <v>111</v>
      </c>
      <c r="E62" s="4" t="s">
        <v>356</v>
      </c>
      <c r="F62" s="4" t="str">
        <f t="shared" si="5"/>
        <v>Morvan</v>
      </c>
      <c r="G62" s="4" t="e">
        <f>LEFT(#REF!,3)</f>
        <v>#REF!</v>
      </c>
    </row>
    <row r="63" spans="1:7" x14ac:dyDescent="0.25">
      <c r="A63" s="16"/>
      <c r="B63" s="16"/>
      <c r="C63" s="4" t="s">
        <v>116</v>
      </c>
      <c r="D63" s="4" t="s">
        <v>117</v>
      </c>
      <c r="E63" s="4" t="s">
        <v>356</v>
      </c>
      <c r="F63" s="4" t="str">
        <f t="shared" si="5"/>
        <v>Morvan</v>
      </c>
      <c r="G63" s="4" t="e">
        <f>LEFT(#REF!,3)</f>
        <v>#REF!</v>
      </c>
    </row>
    <row r="64" spans="1:7" x14ac:dyDescent="0.25">
      <c r="A64" s="16"/>
      <c r="B64" s="16"/>
      <c r="C64" s="4" t="s">
        <v>112</v>
      </c>
      <c r="D64" s="4" t="s">
        <v>113</v>
      </c>
      <c r="E64" s="4" t="s">
        <v>356</v>
      </c>
      <c r="F64" s="4" t="str">
        <f t="shared" si="5"/>
        <v>Morvan</v>
      </c>
      <c r="G64" s="4" t="e">
        <f>LEFT(#REF!,3)</f>
        <v>#REF!</v>
      </c>
    </row>
    <row r="65" spans="1:7" x14ac:dyDescent="0.25">
      <c r="A65" s="16"/>
      <c r="B65" s="17"/>
      <c r="C65" s="4" t="s">
        <v>114</v>
      </c>
      <c r="D65" s="4" t="s">
        <v>115</v>
      </c>
      <c r="E65" s="4" t="s">
        <v>356</v>
      </c>
      <c r="F65" s="4" t="str">
        <f t="shared" si="5"/>
        <v>Morvan</v>
      </c>
      <c r="G65" s="4" t="e">
        <f>LEFT(#REF!,3)</f>
        <v>#REF!</v>
      </c>
    </row>
    <row r="66" spans="1:7" x14ac:dyDescent="0.25">
      <c r="A66" s="16"/>
      <c r="B66" s="15" t="s">
        <v>9</v>
      </c>
      <c r="C66" s="4" t="s">
        <v>128</v>
      </c>
      <c r="D66" s="4" t="s">
        <v>129</v>
      </c>
      <c r="E66" s="4" t="s">
        <v>356</v>
      </c>
      <c r="F66" s="4" t="str">
        <f t="shared" ref="F66:F76" si="6">$B$66</f>
        <v>Val de Loire Nord</v>
      </c>
      <c r="G66" s="4" t="e">
        <f>LEFT(#REF!,3)</f>
        <v>#REF!</v>
      </c>
    </row>
    <row r="67" spans="1:7" x14ac:dyDescent="0.25">
      <c r="A67" s="16"/>
      <c r="B67" s="16"/>
      <c r="C67" s="5" t="s">
        <v>130</v>
      </c>
      <c r="D67" s="5" t="s">
        <v>131</v>
      </c>
      <c r="E67" s="4" t="s">
        <v>356</v>
      </c>
      <c r="F67" s="4" t="str">
        <f t="shared" si="6"/>
        <v>Val de Loire Nord</v>
      </c>
      <c r="G67" s="4" t="e">
        <f>LEFT(#REF!,3)</f>
        <v>#REF!</v>
      </c>
    </row>
    <row r="68" spans="1:7" x14ac:dyDescent="0.25">
      <c r="A68" s="16"/>
      <c r="B68" s="16"/>
      <c r="C68" s="4" t="s">
        <v>334</v>
      </c>
      <c r="D68" s="4" t="s">
        <v>133</v>
      </c>
      <c r="E68" s="4" t="s">
        <v>355</v>
      </c>
      <c r="F68" s="4" t="str">
        <f t="shared" si="6"/>
        <v>Val de Loire Nord</v>
      </c>
      <c r="G68" s="4" t="e">
        <f>LEFT(#REF!,3)</f>
        <v>#REF!</v>
      </c>
    </row>
    <row r="69" spans="1:7" x14ac:dyDescent="0.25">
      <c r="A69" s="16"/>
      <c r="B69" s="16"/>
      <c r="C69" s="4" t="s">
        <v>132</v>
      </c>
      <c r="D69" s="4" t="s">
        <v>133</v>
      </c>
      <c r="E69" s="4" t="s">
        <v>356</v>
      </c>
      <c r="F69" s="4" t="str">
        <f t="shared" si="6"/>
        <v>Val de Loire Nord</v>
      </c>
      <c r="G69" s="4" t="e">
        <f>LEFT(#REF!,3)</f>
        <v>#REF!</v>
      </c>
    </row>
    <row r="70" spans="1:7" x14ac:dyDescent="0.25">
      <c r="A70" s="16"/>
      <c r="B70" s="16"/>
      <c r="C70" s="4" t="s">
        <v>134</v>
      </c>
      <c r="D70" s="4" t="s">
        <v>133</v>
      </c>
      <c r="E70" s="4" t="s">
        <v>356</v>
      </c>
      <c r="F70" s="4" t="str">
        <f t="shared" si="6"/>
        <v>Val de Loire Nord</v>
      </c>
      <c r="G70" s="4" t="e">
        <f>LEFT(#REF!,3)</f>
        <v>#REF!</v>
      </c>
    </row>
    <row r="71" spans="1:7" x14ac:dyDescent="0.25">
      <c r="A71" s="16"/>
      <c r="B71" s="16"/>
      <c r="C71" s="4" t="s">
        <v>118</v>
      </c>
      <c r="D71" s="4" t="s">
        <v>119</v>
      </c>
      <c r="E71" s="4" t="s">
        <v>356</v>
      </c>
      <c r="F71" s="4" t="str">
        <f t="shared" si="6"/>
        <v>Val de Loire Nord</v>
      </c>
      <c r="G71" s="4" t="e">
        <f>LEFT(#REF!,3)</f>
        <v>#REF!</v>
      </c>
    </row>
    <row r="72" spans="1:7" x14ac:dyDescent="0.25">
      <c r="A72" s="16"/>
      <c r="B72" s="16"/>
      <c r="C72" s="4" t="s">
        <v>120</v>
      </c>
      <c r="D72" s="4" t="s">
        <v>121</v>
      </c>
      <c r="E72" s="4" t="s">
        <v>356</v>
      </c>
      <c r="F72" s="4" t="str">
        <f t="shared" si="6"/>
        <v>Val de Loire Nord</v>
      </c>
      <c r="G72" s="4" t="e">
        <f>LEFT(#REF!,3)</f>
        <v>#REF!</v>
      </c>
    </row>
    <row r="73" spans="1:7" x14ac:dyDescent="0.25">
      <c r="A73" s="16"/>
      <c r="B73" s="16"/>
      <c r="C73" s="4" t="s">
        <v>122</v>
      </c>
      <c r="D73" s="4" t="s">
        <v>123</v>
      </c>
      <c r="E73" s="4" t="s">
        <v>356</v>
      </c>
      <c r="F73" s="4" t="str">
        <f t="shared" si="6"/>
        <v>Val de Loire Nord</v>
      </c>
      <c r="G73" s="4" t="e">
        <f>LEFT(#REF!,3)</f>
        <v>#REF!</v>
      </c>
    </row>
    <row r="74" spans="1:7" x14ac:dyDescent="0.25">
      <c r="A74" s="16"/>
      <c r="B74" s="16"/>
      <c r="C74" s="4" t="s">
        <v>124</v>
      </c>
      <c r="D74" s="4" t="s">
        <v>125</v>
      </c>
      <c r="E74" s="4" t="s">
        <v>356</v>
      </c>
      <c r="F74" s="4" t="str">
        <f t="shared" si="6"/>
        <v>Val de Loire Nord</v>
      </c>
      <c r="G74" s="4" t="e">
        <f>LEFT(#REF!,3)</f>
        <v>#REF!</v>
      </c>
    </row>
    <row r="75" spans="1:7" x14ac:dyDescent="0.25">
      <c r="A75" s="16"/>
      <c r="B75" s="16"/>
      <c r="C75" s="4" t="s">
        <v>126</v>
      </c>
      <c r="D75" s="4" t="s">
        <v>127</v>
      </c>
      <c r="E75" s="4" t="s">
        <v>356</v>
      </c>
      <c r="F75" s="4" t="str">
        <f t="shared" si="6"/>
        <v>Val de Loire Nord</v>
      </c>
      <c r="G75" s="4" t="e">
        <f>LEFT(#REF!,3)</f>
        <v>#REF!</v>
      </c>
    </row>
    <row r="76" spans="1:7" x14ac:dyDescent="0.25">
      <c r="A76" s="16"/>
      <c r="B76" s="17"/>
      <c r="C76" s="4" t="s">
        <v>490</v>
      </c>
      <c r="D76" s="4" t="s">
        <v>381</v>
      </c>
      <c r="E76" s="4" t="s">
        <v>356</v>
      </c>
      <c r="F76" s="4" t="str">
        <f t="shared" si="6"/>
        <v>Val de Loire Nord</v>
      </c>
      <c r="G76" s="4" t="e">
        <f>LEFT(#REF!,3)</f>
        <v>#REF!</v>
      </c>
    </row>
    <row r="77" spans="1:7" x14ac:dyDescent="0.25">
      <c r="A77" s="16"/>
      <c r="B77" s="15" t="s">
        <v>10</v>
      </c>
      <c r="C77" s="4" t="s">
        <v>337</v>
      </c>
      <c r="D77" s="4" t="s">
        <v>136</v>
      </c>
      <c r="E77" s="4" t="s">
        <v>355</v>
      </c>
      <c r="F77" s="4" t="str">
        <f t="shared" ref="F77:F91" si="7">$B$77</f>
        <v>Val de Loire Sud</v>
      </c>
      <c r="G77" s="4" t="e">
        <f>LEFT(#REF!,3)</f>
        <v>#REF!</v>
      </c>
    </row>
    <row r="78" spans="1:7" x14ac:dyDescent="0.25">
      <c r="A78" s="16"/>
      <c r="B78" s="16"/>
      <c r="C78" s="4" t="s">
        <v>135</v>
      </c>
      <c r="D78" s="4" t="s">
        <v>136</v>
      </c>
      <c r="E78" s="4" t="s">
        <v>356</v>
      </c>
      <c r="F78" s="4" t="str">
        <f t="shared" si="7"/>
        <v>Val de Loire Sud</v>
      </c>
      <c r="G78" s="4" t="e">
        <f>LEFT(#REF!,3)</f>
        <v>#REF!</v>
      </c>
    </row>
    <row r="79" spans="1:7" x14ac:dyDescent="0.25">
      <c r="A79" s="16"/>
      <c r="B79" s="16"/>
      <c r="C79" s="4" t="s">
        <v>137</v>
      </c>
      <c r="D79" s="4" t="s">
        <v>138</v>
      </c>
      <c r="E79" s="4" t="s">
        <v>356</v>
      </c>
      <c r="F79" s="4" t="str">
        <f t="shared" si="7"/>
        <v>Val de Loire Sud</v>
      </c>
      <c r="G79" s="4" t="e">
        <f>LEFT(#REF!,3)</f>
        <v>#REF!</v>
      </c>
    </row>
    <row r="80" spans="1:7" x14ac:dyDescent="0.25">
      <c r="A80" s="16"/>
      <c r="B80" s="16"/>
      <c r="C80" s="4" t="s">
        <v>150</v>
      </c>
      <c r="D80" s="4" t="s">
        <v>151</v>
      </c>
      <c r="E80" s="4" t="s">
        <v>356</v>
      </c>
      <c r="F80" s="4" t="str">
        <f t="shared" si="7"/>
        <v>Val de Loire Sud</v>
      </c>
      <c r="G80" s="4" t="e">
        <f>LEFT(#REF!,3)</f>
        <v>#REF!</v>
      </c>
    </row>
    <row r="81" spans="1:7" x14ac:dyDescent="0.25">
      <c r="A81" s="16"/>
      <c r="B81" s="16"/>
      <c r="C81" s="4" t="s">
        <v>153</v>
      </c>
      <c r="D81" s="4" t="s">
        <v>154</v>
      </c>
      <c r="E81" s="4" t="s">
        <v>356</v>
      </c>
      <c r="F81" s="4" t="str">
        <f t="shared" si="7"/>
        <v>Val de Loire Sud</v>
      </c>
      <c r="G81" s="4" t="e">
        <f>LEFT(#REF!,3)</f>
        <v>#REF!</v>
      </c>
    </row>
    <row r="82" spans="1:7" x14ac:dyDescent="0.25">
      <c r="A82" s="16"/>
      <c r="B82" s="16"/>
      <c r="C82" s="4" t="s">
        <v>139</v>
      </c>
      <c r="D82" s="4" t="s">
        <v>140</v>
      </c>
      <c r="E82" s="4" t="s">
        <v>356</v>
      </c>
      <c r="F82" s="4" t="str">
        <f t="shared" si="7"/>
        <v>Val de Loire Sud</v>
      </c>
      <c r="G82" s="4" t="e">
        <f>LEFT(#REF!,3)</f>
        <v>#REF!</v>
      </c>
    </row>
    <row r="83" spans="1:7" x14ac:dyDescent="0.25">
      <c r="A83" s="16"/>
      <c r="B83" s="16"/>
      <c r="C83" s="4" t="s">
        <v>335</v>
      </c>
      <c r="D83" s="4" t="s">
        <v>142</v>
      </c>
      <c r="E83" s="4" t="s">
        <v>355</v>
      </c>
      <c r="F83" s="4" t="str">
        <f t="shared" si="7"/>
        <v>Val de Loire Sud</v>
      </c>
      <c r="G83" s="4" t="e">
        <f>LEFT(#REF!,3)</f>
        <v>#REF!</v>
      </c>
    </row>
    <row r="84" spans="1:7" x14ac:dyDescent="0.25">
      <c r="A84" s="16"/>
      <c r="B84" s="16"/>
      <c r="C84" s="4" t="s">
        <v>141</v>
      </c>
      <c r="D84" s="4" t="s">
        <v>142</v>
      </c>
      <c r="E84" s="4" t="s">
        <v>356</v>
      </c>
      <c r="F84" s="4" t="str">
        <f t="shared" si="7"/>
        <v>Val de Loire Sud</v>
      </c>
      <c r="G84" s="4" t="e">
        <f>LEFT(#REF!,3)</f>
        <v>#REF!</v>
      </c>
    </row>
    <row r="85" spans="1:7" x14ac:dyDescent="0.25">
      <c r="A85" s="16"/>
      <c r="B85" s="16"/>
      <c r="C85" s="4" t="s">
        <v>149</v>
      </c>
      <c r="D85" s="4" t="s">
        <v>142</v>
      </c>
      <c r="E85" s="4" t="s">
        <v>356</v>
      </c>
      <c r="F85" s="4" t="str">
        <f t="shared" si="7"/>
        <v>Val de Loire Sud</v>
      </c>
      <c r="G85" s="4" t="e">
        <f>LEFT(#REF!,3)</f>
        <v>#REF!</v>
      </c>
    </row>
    <row r="86" spans="1:7" x14ac:dyDescent="0.25">
      <c r="A86" s="16"/>
      <c r="B86" s="16"/>
      <c r="C86" s="4" t="s">
        <v>152</v>
      </c>
      <c r="D86" s="4" t="s">
        <v>142</v>
      </c>
      <c r="E86" s="4" t="s">
        <v>356</v>
      </c>
      <c r="F86" s="4" t="str">
        <f t="shared" si="7"/>
        <v>Val de Loire Sud</v>
      </c>
      <c r="G86" s="4" t="e">
        <f>LEFT(#REF!,3)</f>
        <v>#REF!</v>
      </c>
    </row>
    <row r="87" spans="1:7" x14ac:dyDescent="0.25">
      <c r="A87" s="16"/>
      <c r="B87" s="16"/>
      <c r="C87" s="4" t="s">
        <v>157</v>
      </c>
      <c r="D87" s="4" t="s">
        <v>142</v>
      </c>
      <c r="E87" s="4" t="s">
        <v>356</v>
      </c>
      <c r="F87" s="4" t="str">
        <f t="shared" si="7"/>
        <v>Val de Loire Sud</v>
      </c>
      <c r="G87" s="4" t="e">
        <f>LEFT(#REF!,3)</f>
        <v>#REF!</v>
      </c>
    </row>
    <row r="88" spans="1:7" x14ac:dyDescent="0.25">
      <c r="A88" s="16"/>
      <c r="B88" s="16"/>
      <c r="C88" s="4" t="s">
        <v>143</v>
      </c>
      <c r="D88" s="4" t="s">
        <v>144</v>
      </c>
      <c r="E88" s="4" t="s">
        <v>356</v>
      </c>
      <c r="F88" s="4" t="str">
        <f t="shared" si="7"/>
        <v>Val de Loire Sud</v>
      </c>
      <c r="G88" s="4" t="e">
        <f>LEFT(#REF!,3)</f>
        <v>#REF!</v>
      </c>
    </row>
    <row r="89" spans="1:7" x14ac:dyDescent="0.25">
      <c r="A89" s="16"/>
      <c r="B89" s="16"/>
      <c r="C89" s="4" t="s">
        <v>145</v>
      </c>
      <c r="D89" s="4" t="s">
        <v>146</v>
      </c>
      <c r="E89" s="4" t="s">
        <v>356</v>
      </c>
      <c r="F89" s="4" t="str">
        <f t="shared" si="7"/>
        <v>Val de Loire Sud</v>
      </c>
      <c r="G89" s="4" t="e">
        <f>LEFT(#REF!,3)</f>
        <v>#REF!</v>
      </c>
    </row>
    <row r="90" spans="1:7" x14ac:dyDescent="0.25">
      <c r="A90" s="16"/>
      <c r="B90" s="16"/>
      <c r="C90" s="4" t="s">
        <v>147</v>
      </c>
      <c r="D90" s="4" t="s">
        <v>148</v>
      </c>
      <c r="E90" s="4" t="s">
        <v>356</v>
      </c>
      <c r="F90" s="4" t="str">
        <f t="shared" si="7"/>
        <v>Val de Loire Sud</v>
      </c>
      <c r="G90" s="4" t="e">
        <f>LEFT(#REF!,3)</f>
        <v>#REF!</v>
      </c>
    </row>
    <row r="91" spans="1:7" x14ac:dyDescent="0.25">
      <c r="A91" s="17"/>
      <c r="B91" s="17"/>
      <c r="C91" s="4" t="s">
        <v>155</v>
      </c>
      <c r="D91" s="4" t="s">
        <v>156</v>
      </c>
      <c r="E91" s="4" t="s">
        <v>356</v>
      </c>
      <c r="F91" s="4" t="str">
        <f t="shared" si="7"/>
        <v>Val de Loire Sud</v>
      </c>
      <c r="G91" s="4" t="e">
        <f>LEFT(#REF!,3)</f>
        <v>#REF!</v>
      </c>
    </row>
    <row r="92" spans="1:7" x14ac:dyDescent="0.25">
      <c r="A92" s="13" t="s">
        <v>11</v>
      </c>
      <c r="B92" s="14" t="s">
        <v>158</v>
      </c>
      <c r="C92" s="4" t="s">
        <v>338</v>
      </c>
      <c r="D92" s="4" t="s">
        <v>180</v>
      </c>
      <c r="E92" s="4" t="s">
        <v>355</v>
      </c>
      <c r="F92" s="4" t="str">
        <f t="shared" ref="F92:F109" si="8">$B$92</f>
        <v>Autun / Montceau / Le Creusot</v>
      </c>
      <c r="G92" s="4" t="e">
        <f>LEFT(#REF!,3)</f>
        <v>#REF!</v>
      </c>
    </row>
    <row r="93" spans="1:7" x14ac:dyDescent="0.25">
      <c r="A93" s="13"/>
      <c r="B93" s="14"/>
      <c r="C93" s="4" t="s">
        <v>179</v>
      </c>
      <c r="D93" s="4" t="s">
        <v>180</v>
      </c>
      <c r="E93" s="4" t="s">
        <v>356</v>
      </c>
      <c r="F93" s="4" t="str">
        <f t="shared" si="8"/>
        <v>Autun / Montceau / Le Creusot</v>
      </c>
      <c r="G93" s="4" t="e">
        <f>LEFT(#REF!,3)</f>
        <v>#REF!</v>
      </c>
    </row>
    <row r="94" spans="1:7" x14ac:dyDescent="0.25">
      <c r="A94" s="13"/>
      <c r="B94" s="14"/>
      <c r="C94" s="4" t="s">
        <v>186</v>
      </c>
      <c r="D94" s="4" t="s">
        <v>180</v>
      </c>
      <c r="E94" s="4" t="s">
        <v>356</v>
      </c>
      <c r="F94" s="4" t="str">
        <f t="shared" si="8"/>
        <v>Autun / Montceau / Le Creusot</v>
      </c>
      <c r="G94" s="4" t="e">
        <f>LEFT(#REF!,3)</f>
        <v>#REF!</v>
      </c>
    </row>
    <row r="95" spans="1:7" x14ac:dyDescent="0.25">
      <c r="A95" s="13"/>
      <c r="B95" s="14"/>
      <c r="C95" s="4" t="s">
        <v>159</v>
      </c>
      <c r="D95" s="4" t="s">
        <v>160</v>
      </c>
      <c r="E95" s="4" t="s">
        <v>356</v>
      </c>
      <c r="F95" s="4" t="str">
        <f t="shared" si="8"/>
        <v>Autun / Montceau / Le Creusot</v>
      </c>
      <c r="G95" s="4" t="e">
        <f>LEFT(#REF!,3)</f>
        <v>#REF!</v>
      </c>
    </row>
    <row r="96" spans="1:7" x14ac:dyDescent="0.25">
      <c r="A96" s="13"/>
      <c r="B96" s="14"/>
      <c r="C96" s="4" t="s">
        <v>161</v>
      </c>
      <c r="D96" s="4" t="s">
        <v>162</v>
      </c>
      <c r="E96" s="4" t="s">
        <v>356</v>
      </c>
      <c r="F96" s="4" t="str">
        <f t="shared" si="8"/>
        <v>Autun / Montceau / Le Creusot</v>
      </c>
      <c r="G96" s="4" t="e">
        <f>LEFT(#REF!,3)</f>
        <v>#REF!</v>
      </c>
    </row>
    <row r="97" spans="1:7" x14ac:dyDescent="0.25">
      <c r="A97" s="13"/>
      <c r="B97" s="14"/>
      <c r="C97" s="4" t="s">
        <v>174</v>
      </c>
      <c r="D97" s="4" t="s">
        <v>175</v>
      </c>
      <c r="E97" s="4" t="s">
        <v>356</v>
      </c>
      <c r="F97" s="4" t="str">
        <f t="shared" si="8"/>
        <v>Autun / Montceau / Le Creusot</v>
      </c>
      <c r="G97" s="4" t="e">
        <f>LEFT(#REF!,3)</f>
        <v>#REF!</v>
      </c>
    </row>
    <row r="98" spans="1:7" x14ac:dyDescent="0.25">
      <c r="A98" s="13"/>
      <c r="B98" s="14"/>
      <c r="C98" s="4" t="s">
        <v>185</v>
      </c>
      <c r="D98" s="4" t="s">
        <v>175</v>
      </c>
      <c r="E98" s="4" t="s">
        <v>356</v>
      </c>
      <c r="F98" s="4" t="str">
        <f t="shared" si="8"/>
        <v>Autun / Montceau / Le Creusot</v>
      </c>
      <c r="G98" s="4" t="e">
        <f>LEFT(#REF!,3)</f>
        <v>#REF!</v>
      </c>
    </row>
    <row r="99" spans="1:7" x14ac:dyDescent="0.25">
      <c r="A99" s="13"/>
      <c r="B99" s="14"/>
      <c r="C99" s="4" t="s">
        <v>163</v>
      </c>
      <c r="D99" s="4" t="s">
        <v>164</v>
      </c>
      <c r="E99" s="4" t="s">
        <v>356</v>
      </c>
      <c r="F99" s="4" t="str">
        <f t="shared" si="8"/>
        <v>Autun / Montceau / Le Creusot</v>
      </c>
      <c r="G99" s="4" t="e">
        <f>LEFT(#REF!,3)</f>
        <v>#REF!</v>
      </c>
    </row>
    <row r="100" spans="1:7" x14ac:dyDescent="0.25">
      <c r="A100" s="13"/>
      <c r="B100" s="14"/>
      <c r="C100" s="4" t="s">
        <v>165</v>
      </c>
      <c r="D100" s="4" t="s">
        <v>166</v>
      </c>
      <c r="E100" s="4" t="s">
        <v>356</v>
      </c>
      <c r="F100" s="4" t="str">
        <f t="shared" si="8"/>
        <v>Autun / Montceau / Le Creusot</v>
      </c>
      <c r="G100" s="4" t="e">
        <f>LEFT(#REF!,3)</f>
        <v>#REF!</v>
      </c>
    </row>
    <row r="101" spans="1:7" x14ac:dyDescent="0.25">
      <c r="A101" s="13"/>
      <c r="B101" s="14"/>
      <c r="C101" s="4" t="s">
        <v>36</v>
      </c>
      <c r="D101" s="4" t="s">
        <v>167</v>
      </c>
      <c r="E101" s="4" t="s">
        <v>356</v>
      </c>
      <c r="F101" s="4" t="str">
        <f t="shared" si="8"/>
        <v>Autun / Montceau / Le Creusot</v>
      </c>
      <c r="G101" s="4" t="e">
        <f>LEFT(#REF!,3)</f>
        <v>#REF!</v>
      </c>
    </row>
    <row r="102" spans="1:7" x14ac:dyDescent="0.25">
      <c r="A102" s="13"/>
      <c r="B102" s="14"/>
      <c r="C102" s="4" t="s">
        <v>177</v>
      </c>
      <c r="D102" s="4" t="s">
        <v>178</v>
      </c>
      <c r="E102" s="4" t="s">
        <v>356</v>
      </c>
      <c r="F102" s="4" t="str">
        <f t="shared" si="8"/>
        <v>Autun / Montceau / Le Creusot</v>
      </c>
      <c r="G102" s="4" t="e">
        <f>LEFT(#REF!,3)</f>
        <v>#REF!</v>
      </c>
    </row>
    <row r="103" spans="1:7" x14ac:dyDescent="0.25">
      <c r="A103" s="13"/>
      <c r="B103" s="14"/>
      <c r="C103" s="4" t="s">
        <v>339</v>
      </c>
      <c r="D103" s="4" t="s">
        <v>169</v>
      </c>
      <c r="E103" s="4" t="s">
        <v>355</v>
      </c>
      <c r="F103" s="4" t="str">
        <f t="shared" si="8"/>
        <v>Autun / Montceau / Le Creusot</v>
      </c>
      <c r="G103" s="4" t="e">
        <f>LEFT(#REF!,3)</f>
        <v>#REF!</v>
      </c>
    </row>
    <row r="104" spans="1:7" x14ac:dyDescent="0.25">
      <c r="A104" s="13"/>
      <c r="B104" s="14"/>
      <c r="C104" s="4" t="s">
        <v>168</v>
      </c>
      <c r="D104" s="4" t="s">
        <v>169</v>
      </c>
      <c r="E104" s="4" t="s">
        <v>356</v>
      </c>
      <c r="F104" s="4" t="str">
        <f t="shared" si="8"/>
        <v>Autun / Montceau / Le Creusot</v>
      </c>
      <c r="G104" s="4" t="e">
        <f>LEFT(#REF!,3)</f>
        <v>#REF!</v>
      </c>
    </row>
    <row r="105" spans="1:7" x14ac:dyDescent="0.25">
      <c r="A105" s="13"/>
      <c r="B105" s="14"/>
      <c r="C105" s="4" t="s">
        <v>176</v>
      </c>
      <c r="D105" s="4" t="s">
        <v>169</v>
      </c>
      <c r="E105" s="4" t="s">
        <v>356</v>
      </c>
      <c r="F105" s="4" t="str">
        <f t="shared" si="8"/>
        <v>Autun / Montceau / Le Creusot</v>
      </c>
      <c r="G105" s="4" t="e">
        <f>LEFT(#REF!,3)</f>
        <v>#REF!</v>
      </c>
    </row>
    <row r="106" spans="1:7" x14ac:dyDescent="0.25">
      <c r="A106" s="13"/>
      <c r="B106" s="14"/>
      <c r="C106" s="4" t="s">
        <v>183</v>
      </c>
      <c r="D106" s="4" t="s">
        <v>184</v>
      </c>
      <c r="E106" s="4" t="s">
        <v>356</v>
      </c>
      <c r="F106" s="4" t="str">
        <f t="shared" si="8"/>
        <v>Autun / Montceau / Le Creusot</v>
      </c>
      <c r="G106" s="4" t="e">
        <f>LEFT(#REF!,3)</f>
        <v>#REF!</v>
      </c>
    </row>
    <row r="107" spans="1:7" x14ac:dyDescent="0.25">
      <c r="A107" s="13"/>
      <c r="B107" s="14"/>
      <c r="C107" s="4" t="s">
        <v>170</v>
      </c>
      <c r="D107" s="4" t="s">
        <v>171</v>
      </c>
      <c r="E107" s="4" t="s">
        <v>356</v>
      </c>
      <c r="F107" s="4" t="str">
        <f t="shared" si="8"/>
        <v>Autun / Montceau / Le Creusot</v>
      </c>
      <c r="G107" s="4" t="e">
        <f>LEFT(#REF!,3)</f>
        <v>#REF!</v>
      </c>
    </row>
    <row r="108" spans="1:7" x14ac:dyDescent="0.25">
      <c r="A108" s="13"/>
      <c r="B108" s="14"/>
      <c r="C108" s="4" t="s">
        <v>181</v>
      </c>
      <c r="D108" s="4" t="s">
        <v>182</v>
      </c>
      <c r="E108" s="4" t="s">
        <v>356</v>
      </c>
      <c r="F108" s="4" t="str">
        <f t="shared" si="8"/>
        <v>Autun / Montceau / Le Creusot</v>
      </c>
      <c r="G108" s="4" t="e">
        <f>LEFT(#REF!,3)</f>
        <v>#REF!</v>
      </c>
    </row>
    <row r="109" spans="1:7" x14ac:dyDescent="0.25">
      <c r="A109" s="13"/>
      <c r="B109" s="14"/>
      <c r="C109" s="4" t="s">
        <v>172</v>
      </c>
      <c r="D109" s="4" t="s">
        <v>173</v>
      </c>
      <c r="E109" s="4" t="s">
        <v>356</v>
      </c>
      <c r="F109" s="4" t="str">
        <f t="shared" si="8"/>
        <v>Autun / Montceau / Le Creusot</v>
      </c>
      <c r="G109" s="4" t="e">
        <f>LEFT(#REF!,3)</f>
        <v>#REF!</v>
      </c>
    </row>
    <row r="110" spans="1:7" x14ac:dyDescent="0.25">
      <c r="A110" s="13"/>
      <c r="B110" s="13" t="s">
        <v>12</v>
      </c>
      <c r="C110" s="4" t="s">
        <v>187</v>
      </c>
      <c r="D110" s="4" t="s">
        <v>188</v>
      </c>
      <c r="E110" s="4" t="s">
        <v>356</v>
      </c>
      <c r="F110" s="4" t="str">
        <f t="shared" ref="F110:F122" si="9">$B$110</f>
        <v>Chalon</v>
      </c>
      <c r="G110" s="4" t="e">
        <f>LEFT(#REF!,3)</f>
        <v>#REF!</v>
      </c>
    </row>
    <row r="111" spans="1:7" x14ac:dyDescent="0.25">
      <c r="A111" s="13"/>
      <c r="B111" s="13"/>
      <c r="C111" s="4" t="s">
        <v>340</v>
      </c>
      <c r="D111" s="4" t="s">
        <v>194</v>
      </c>
      <c r="E111" s="4" t="s">
        <v>355</v>
      </c>
      <c r="F111" s="4" t="str">
        <f t="shared" si="9"/>
        <v>Chalon</v>
      </c>
      <c r="G111" s="4" t="e">
        <f>LEFT(#REF!,3)</f>
        <v>#REF!</v>
      </c>
    </row>
    <row r="112" spans="1:7" x14ac:dyDescent="0.25">
      <c r="A112" s="13"/>
      <c r="B112" s="13"/>
      <c r="C112" s="4" t="s">
        <v>341</v>
      </c>
      <c r="D112" s="4" t="s">
        <v>194</v>
      </c>
      <c r="E112" s="4" t="s">
        <v>355</v>
      </c>
      <c r="F112" s="4" t="str">
        <f t="shared" si="9"/>
        <v>Chalon</v>
      </c>
      <c r="G112" s="4" t="e">
        <f>LEFT(#REF!,3)</f>
        <v>#REF!</v>
      </c>
    </row>
    <row r="113" spans="1:7" x14ac:dyDescent="0.25">
      <c r="A113" s="13"/>
      <c r="B113" s="13"/>
      <c r="C113" s="4" t="s">
        <v>193</v>
      </c>
      <c r="D113" s="4" t="s">
        <v>194</v>
      </c>
      <c r="E113" s="4" t="s">
        <v>356</v>
      </c>
      <c r="F113" s="4" t="str">
        <f t="shared" si="9"/>
        <v>Chalon</v>
      </c>
      <c r="G113" s="4" t="e">
        <f>LEFT(#REF!,3)</f>
        <v>#REF!</v>
      </c>
    </row>
    <row r="114" spans="1:7" x14ac:dyDescent="0.25">
      <c r="A114" s="13"/>
      <c r="B114" s="13"/>
      <c r="C114" s="4" t="s">
        <v>195</v>
      </c>
      <c r="D114" s="4" t="s">
        <v>194</v>
      </c>
      <c r="E114" s="4" t="s">
        <v>356</v>
      </c>
      <c r="F114" s="4" t="str">
        <f t="shared" si="9"/>
        <v>Chalon</v>
      </c>
      <c r="G114" s="4" t="e">
        <f>LEFT(#REF!,3)</f>
        <v>#REF!</v>
      </c>
    </row>
    <row r="115" spans="1:7" x14ac:dyDescent="0.25">
      <c r="A115" s="13"/>
      <c r="B115" s="13"/>
      <c r="C115" s="4" t="s">
        <v>198</v>
      </c>
      <c r="D115" s="4" t="s">
        <v>194</v>
      </c>
      <c r="E115" s="4" t="s">
        <v>356</v>
      </c>
      <c r="F115" s="4" t="str">
        <f t="shared" si="9"/>
        <v>Chalon</v>
      </c>
      <c r="G115" s="4" t="e">
        <f>LEFT(#REF!,3)</f>
        <v>#REF!</v>
      </c>
    </row>
    <row r="116" spans="1:7" x14ac:dyDescent="0.25">
      <c r="A116" s="13"/>
      <c r="B116" s="13"/>
      <c r="C116" s="4" t="s">
        <v>199</v>
      </c>
      <c r="D116" s="4" t="s">
        <v>194</v>
      </c>
      <c r="E116" s="4" t="s">
        <v>356</v>
      </c>
      <c r="F116" s="4" t="str">
        <f t="shared" si="9"/>
        <v>Chalon</v>
      </c>
      <c r="G116" s="4" t="e">
        <f>LEFT(#REF!,3)</f>
        <v>#REF!</v>
      </c>
    </row>
    <row r="117" spans="1:7" x14ac:dyDescent="0.25">
      <c r="A117" s="13"/>
      <c r="B117" s="13"/>
      <c r="C117" s="4" t="s">
        <v>153</v>
      </c>
      <c r="D117" s="4" t="s">
        <v>202</v>
      </c>
      <c r="E117" s="4" t="s">
        <v>356</v>
      </c>
      <c r="F117" s="4" t="str">
        <f t="shared" si="9"/>
        <v>Chalon</v>
      </c>
      <c r="G117" s="4" t="e">
        <f>LEFT(#REF!,3)</f>
        <v>#REF!</v>
      </c>
    </row>
    <row r="118" spans="1:7" x14ac:dyDescent="0.25">
      <c r="A118" s="13"/>
      <c r="B118" s="13"/>
      <c r="C118" s="4" t="s">
        <v>342</v>
      </c>
      <c r="D118" s="4" t="s">
        <v>192</v>
      </c>
      <c r="E118" s="4" t="s">
        <v>355</v>
      </c>
      <c r="F118" s="4" t="str">
        <f t="shared" si="9"/>
        <v>Chalon</v>
      </c>
      <c r="G118" s="4" t="e">
        <f>LEFT(#REF!,3)</f>
        <v>#REF!</v>
      </c>
    </row>
    <row r="119" spans="1:7" x14ac:dyDescent="0.25">
      <c r="A119" s="13"/>
      <c r="B119" s="13"/>
      <c r="C119" s="4" t="s">
        <v>191</v>
      </c>
      <c r="D119" s="4" t="s">
        <v>192</v>
      </c>
      <c r="E119" s="4" t="s">
        <v>356</v>
      </c>
      <c r="F119" s="4" t="str">
        <f t="shared" si="9"/>
        <v>Chalon</v>
      </c>
      <c r="G119" s="4" t="e">
        <f>LEFT(#REF!,3)</f>
        <v>#REF!</v>
      </c>
    </row>
    <row r="120" spans="1:7" x14ac:dyDescent="0.25">
      <c r="A120" s="13"/>
      <c r="B120" s="13"/>
      <c r="C120" s="4" t="s">
        <v>200</v>
      </c>
      <c r="D120" s="4" t="s">
        <v>201</v>
      </c>
      <c r="E120" s="4" t="s">
        <v>356</v>
      </c>
      <c r="F120" s="4" t="str">
        <f t="shared" si="9"/>
        <v>Chalon</v>
      </c>
      <c r="G120" s="4" t="e">
        <f>LEFT(#REF!,3)</f>
        <v>#REF!</v>
      </c>
    </row>
    <row r="121" spans="1:7" x14ac:dyDescent="0.25">
      <c r="A121" s="13"/>
      <c r="B121" s="13"/>
      <c r="C121" s="4" t="s">
        <v>196</v>
      </c>
      <c r="D121" s="4" t="s">
        <v>197</v>
      </c>
      <c r="E121" s="4" t="s">
        <v>356</v>
      </c>
      <c r="F121" s="4" t="str">
        <f t="shared" si="9"/>
        <v>Chalon</v>
      </c>
      <c r="G121" s="4" t="e">
        <f>LEFT(#REF!,3)</f>
        <v>#REF!</v>
      </c>
    </row>
    <row r="122" spans="1:7" x14ac:dyDescent="0.25">
      <c r="A122" s="13"/>
      <c r="B122" s="13"/>
      <c r="C122" s="4" t="s">
        <v>189</v>
      </c>
      <c r="D122" s="4" t="s">
        <v>190</v>
      </c>
      <c r="E122" s="4" t="s">
        <v>356</v>
      </c>
      <c r="F122" s="4" t="str">
        <f t="shared" si="9"/>
        <v>Chalon</v>
      </c>
      <c r="G122" s="4" t="e">
        <f>LEFT(#REF!,3)</f>
        <v>#REF!</v>
      </c>
    </row>
    <row r="123" spans="1:7" x14ac:dyDescent="0.25">
      <c r="A123" s="13"/>
      <c r="B123" s="13" t="s">
        <v>13</v>
      </c>
      <c r="C123" s="4" t="s">
        <v>208</v>
      </c>
      <c r="D123" s="4" t="s">
        <v>209</v>
      </c>
      <c r="E123" s="4" t="s">
        <v>356</v>
      </c>
      <c r="F123" s="4" t="str">
        <f t="shared" ref="F123:F130" si="10">$B$123</f>
        <v>Charolles</v>
      </c>
      <c r="G123" s="4" t="e">
        <f>LEFT(#REF!,3)</f>
        <v>#REF!</v>
      </c>
    </row>
    <row r="124" spans="1:7" x14ac:dyDescent="0.25">
      <c r="A124" s="13"/>
      <c r="B124" s="13"/>
      <c r="C124" s="4" t="s">
        <v>343</v>
      </c>
      <c r="D124" s="4" t="s">
        <v>204</v>
      </c>
      <c r="E124" s="4" t="s">
        <v>355</v>
      </c>
      <c r="F124" s="4" t="str">
        <f t="shared" si="10"/>
        <v>Charolles</v>
      </c>
      <c r="G124" s="4" t="e">
        <f>LEFT(#REF!,3)</f>
        <v>#REF!</v>
      </c>
    </row>
    <row r="125" spans="1:7" x14ac:dyDescent="0.25">
      <c r="A125" s="13"/>
      <c r="B125" s="13"/>
      <c r="C125" s="4" t="s">
        <v>203</v>
      </c>
      <c r="D125" s="4" t="s">
        <v>204</v>
      </c>
      <c r="E125" s="4" t="s">
        <v>356</v>
      </c>
      <c r="F125" s="4" t="str">
        <f t="shared" si="10"/>
        <v>Charolles</v>
      </c>
      <c r="G125" s="4" t="e">
        <f>LEFT(#REF!,3)</f>
        <v>#REF!</v>
      </c>
    </row>
    <row r="126" spans="1:7" x14ac:dyDescent="0.25">
      <c r="A126" s="13"/>
      <c r="B126" s="13"/>
      <c r="C126" s="4" t="s">
        <v>205</v>
      </c>
      <c r="D126" s="4" t="s">
        <v>206</v>
      </c>
      <c r="E126" s="4" t="s">
        <v>356</v>
      </c>
      <c r="F126" s="4" t="str">
        <f t="shared" si="10"/>
        <v>Charolles</v>
      </c>
      <c r="G126" s="4" t="e">
        <f>LEFT(#REF!,3)</f>
        <v>#REF!</v>
      </c>
    </row>
    <row r="127" spans="1:7" x14ac:dyDescent="0.25">
      <c r="A127" s="13"/>
      <c r="B127" s="13"/>
      <c r="C127" s="4" t="s">
        <v>211</v>
      </c>
      <c r="D127" s="4" t="s">
        <v>212</v>
      </c>
      <c r="E127" s="4" t="s">
        <v>356</v>
      </c>
      <c r="F127" s="4" t="str">
        <f t="shared" si="10"/>
        <v>Charolles</v>
      </c>
      <c r="G127" s="4" t="e">
        <f>LEFT(#REF!,3)</f>
        <v>#REF!</v>
      </c>
    </row>
    <row r="128" spans="1:7" x14ac:dyDescent="0.25">
      <c r="A128" s="13"/>
      <c r="B128" s="13"/>
      <c r="C128" s="4" t="s">
        <v>168</v>
      </c>
      <c r="D128" s="4" t="s">
        <v>210</v>
      </c>
      <c r="E128" s="4" t="s">
        <v>356</v>
      </c>
      <c r="F128" s="4" t="str">
        <f t="shared" si="10"/>
        <v>Charolles</v>
      </c>
      <c r="G128" s="4" t="e">
        <f>LEFT(#REF!,3)</f>
        <v>#REF!</v>
      </c>
    </row>
    <row r="129" spans="1:7" x14ac:dyDescent="0.25">
      <c r="A129" s="13"/>
      <c r="B129" s="13"/>
      <c r="C129" s="4" t="s">
        <v>344</v>
      </c>
      <c r="D129" s="4" t="s">
        <v>207</v>
      </c>
      <c r="E129" s="4" t="s">
        <v>355</v>
      </c>
      <c r="F129" s="4" t="str">
        <f t="shared" si="10"/>
        <v>Charolles</v>
      </c>
      <c r="G129" s="4" t="e">
        <f>LEFT(#REF!,3)</f>
        <v>#REF!</v>
      </c>
    </row>
    <row r="130" spans="1:7" x14ac:dyDescent="0.25">
      <c r="A130" s="13"/>
      <c r="B130" s="13"/>
      <c r="C130" s="4" t="s">
        <v>134</v>
      </c>
      <c r="D130" s="4" t="s">
        <v>207</v>
      </c>
      <c r="E130" s="4" t="s">
        <v>356</v>
      </c>
      <c r="F130" s="4" t="str">
        <f t="shared" si="10"/>
        <v>Charolles</v>
      </c>
      <c r="G130" s="4" t="e">
        <f>LEFT(#REF!,3)</f>
        <v>#REF!</v>
      </c>
    </row>
    <row r="131" spans="1:7" x14ac:dyDescent="0.25">
      <c r="A131" s="13"/>
      <c r="B131" s="14" t="s">
        <v>213</v>
      </c>
      <c r="C131" s="4" t="s">
        <v>214</v>
      </c>
      <c r="D131" s="4" t="s">
        <v>215</v>
      </c>
      <c r="E131" s="4" t="s">
        <v>356</v>
      </c>
      <c r="F131" s="4" t="str">
        <f t="shared" ref="F131:F142" si="11">$B$131</f>
        <v>Louhans / Tournus</v>
      </c>
      <c r="G131" s="4" t="e">
        <f>LEFT(#REF!,3)</f>
        <v>#REF!</v>
      </c>
    </row>
    <row r="132" spans="1:7" x14ac:dyDescent="0.25">
      <c r="A132" s="13"/>
      <c r="B132" s="14"/>
      <c r="C132" s="4" t="s">
        <v>216</v>
      </c>
      <c r="D132" s="4" t="s">
        <v>217</v>
      </c>
      <c r="E132" s="4" t="s">
        <v>356</v>
      </c>
      <c r="F132" s="4" t="str">
        <f t="shared" si="11"/>
        <v>Louhans / Tournus</v>
      </c>
      <c r="G132" s="4" t="e">
        <f>LEFT(#REF!,3)</f>
        <v>#REF!</v>
      </c>
    </row>
    <row r="133" spans="1:7" x14ac:dyDescent="0.25">
      <c r="A133" s="13"/>
      <c r="B133" s="14"/>
      <c r="C133" s="4" t="s">
        <v>218</v>
      </c>
      <c r="D133" s="4" t="s">
        <v>219</v>
      </c>
      <c r="E133" s="4" t="s">
        <v>356</v>
      </c>
      <c r="F133" s="4" t="str">
        <f t="shared" si="11"/>
        <v>Louhans / Tournus</v>
      </c>
      <c r="G133" s="4" t="e">
        <f>LEFT(#REF!,3)</f>
        <v>#REF!</v>
      </c>
    </row>
    <row r="134" spans="1:7" x14ac:dyDescent="0.25">
      <c r="A134" s="13"/>
      <c r="B134" s="14"/>
      <c r="C134" s="4" t="s">
        <v>345</v>
      </c>
      <c r="D134" s="4" t="s">
        <v>233</v>
      </c>
      <c r="E134" s="4" t="s">
        <v>355</v>
      </c>
      <c r="F134" s="4" t="str">
        <f t="shared" si="11"/>
        <v>Louhans / Tournus</v>
      </c>
      <c r="G134" s="4" t="e">
        <f>LEFT(#REF!,3)</f>
        <v>#REF!</v>
      </c>
    </row>
    <row r="135" spans="1:7" x14ac:dyDescent="0.25">
      <c r="A135" s="13"/>
      <c r="B135" s="14"/>
      <c r="C135" s="4" t="s">
        <v>232</v>
      </c>
      <c r="D135" s="4" t="s">
        <v>233</v>
      </c>
      <c r="E135" s="4" t="s">
        <v>356</v>
      </c>
      <c r="F135" s="4" t="str">
        <f t="shared" si="11"/>
        <v>Louhans / Tournus</v>
      </c>
      <c r="G135" s="4" t="e">
        <f>LEFT(#REF!,3)</f>
        <v>#REF!</v>
      </c>
    </row>
    <row r="136" spans="1:7" x14ac:dyDescent="0.25">
      <c r="A136" s="13"/>
      <c r="B136" s="14"/>
      <c r="C136" s="4" t="s">
        <v>220</v>
      </c>
      <c r="D136" s="4" t="s">
        <v>221</v>
      </c>
      <c r="E136" s="4" t="s">
        <v>356</v>
      </c>
      <c r="F136" s="4" t="str">
        <f t="shared" si="11"/>
        <v>Louhans / Tournus</v>
      </c>
      <c r="G136" s="4" t="e">
        <f>LEFT(#REF!,3)</f>
        <v>#REF!</v>
      </c>
    </row>
    <row r="137" spans="1:7" x14ac:dyDescent="0.25">
      <c r="A137" s="13"/>
      <c r="B137" s="14"/>
      <c r="C137" s="4" t="s">
        <v>222</v>
      </c>
      <c r="D137" s="4" t="s">
        <v>223</v>
      </c>
      <c r="E137" s="4" t="s">
        <v>356</v>
      </c>
      <c r="F137" s="4" t="str">
        <f t="shared" si="11"/>
        <v>Louhans / Tournus</v>
      </c>
      <c r="G137" s="4" t="e">
        <f>LEFT(#REF!,3)</f>
        <v>#REF!</v>
      </c>
    </row>
    <row r="138" spans="1:7" x14ac:dyDescent="0.25">
      <c r="A138" s="13"/>
      <c r="B138" s="14"/>
      <c r="C138" s="4" t="s">
        <v>230</v>
      </c>
      <c r="D138" s="4" t="s">
        <v>231</v>
      </c>
      <c r="E138" s="4" t="s">
        <v>356</v>
      </c>
      <c r="F138" s="4" t="str">
        <f t="shared" si="11"/>
        <v>Louhans / Tournus</v>
      </c>
      <c r="G138" s="4" t="e">
        <f>LEFT(#REF!,3)</f>
        <v>#REF!</v>
      </c>
    </row>
    <row r="139" spans="1:7" x14ac:dyDescent="0.25">
      <c r="A139" s="13"/>
      <c r="B139" s="14"/>
      <c r="C139" s="4" t="s">
        <v>224</v>
      </c>
      <c r="D139" s="4" t="s">
        <v>225</v>
      </c>
      <c r="E139" s="4" t="s">
        <v>356</v>
      </c>
      <c r="F139" s="4" t="str">
        <f t="shared" si="11"/>
        <v>Louhans / Tournus</v>
      </c>
      <c r="G139" s="4" t="e">
        <f>LEFT(#REF!,3)</f>
        <v>#REF!</v>
      </c>
    </row>
    <row r="140" spans="1:7" x14ac:dyDescent="0.25">
      <c r="A140" s="13"/>
      <c r="B140" s="14"/>
      <c r="C140" s="4" t="s">
        <v>234</v>
      </c>
      <c r="D140" s="4" t="s">
        <v>235</v>
      </c>
      <c r="E140" s="4" t="s">
        <v>356</v>
      </c>
      <c r="F140" s="4" t="str">
        <f t="shared" si="11"/>
        <v>Louhans / Tournus</v>
      </c>
      <c r="G140" s="4" t="e">
        <f>LEFT(#REF!,3)</f>
        <v>#REF!</v>
      </c>
    </row>
    <row r="141" spans="1:7" x14ac:dyDescent="0.25">
      <c r="A141" s="13"/>
      <c r="B141" s="14"/>
      <c r="C141" s="4" t="s">
        <v>226</v>
      </c>
      <c r="D141" s="4" t="s">
        <v>227</v>
      </c>
      <c r="E141" s="4" t="s">
        <v>356</v>
      </c>
      <c r="F141" s="4" t="str">
        <f t="shared" si="11"/>
        <v>Louhans / Tournus</v>
      </c>
      <c r="G141" s="4" t="e">
        <f>LEFT(#REF!,3)</f>
        <v>#REF!</v>
      </c>
    </row>
    <row r="142" spans="1:7" x14ac:dyDescent="0.25">
      <c r="A142" s="13"/>
      <c r="B142" s="14"/>
      <c r="C142" s="4" t="s">
        <v>228</v>
      </c>
      <c r="D142" s="4" t="s">
        <v>229</v>
      </c>
      <c r="E142" s="4" t="s">
        <v>356</v>
      </c>
      <c r="F142" s="4" t="str">
        <f t="shared" si="11"/>
        <v>Louhans / Tournus</v>
      </c>
      <c r="G142" s="4" t="e">
        <f>LEFT(#REF!,3)</f>
        <v>#REF!</v>
      </c>
    </row>
    <row r="143" spans="1:7" x14ac:dyDescent="0.25">
      <c r="A143" s="13"/>
      <c r="B143" s="13" t="s">
        <v>14</v>
      </c>
      <c r="C143" s="4" t="s">
        <v>245</v>
      </c>
      <c r="D143" s="4" t="s">
        <v>246</v>
      </c>
      <c r="E143" s="4" t="s">
        <v>356</v>
      </c>
      <c r="F143" s="4" t="str">
        <f t="shared" ref="F143:F152" si="12">$B$143</f>
        <v>Mâcon</v>
      </c>
      <c r="G143" s="4" t="e">
        <f>LEFT(#REF!,3)</f>
        <v>#REF!</v>
      </c>
    </row>
    <row r="144" spans="1:7" x14ac:dyDescent="0.25">
      <c r="A144" s="13"/>
      <c r="B144" s="13"/>
      <c r="C144" s="4" t="s">
        <v>236</v>
      </c>
      <c r="D144" s="4" t="s">
        <v>237</v>
      </c>
      <c r="E144" s="4" t="s">
        <v>356</v>
      </c>
      <c r="F144" s="4" t="str">
        <f t="shared" si="12"/>
        <v>Mâcon</v>
      </c>
      <c r="G144" s="4" t="e">
        <f>LEFT(#REF!,3)</f>
        <v>#REF!</v>
      </c>
    </row>
    <row r="145" spans="1:7" x14ac:dyDescent="0.25">
      <c r="A145" s="13"/>
      <c r="B145" s="13"/>
      <c r="C145" s="4" t="s">
        <v>346</v>
      </c>
      <c r="D145" s="4" t="s">
        <v>238</v>
      </c>
      <c r="E145" s="4" t="s">
        <v>355</v>
      </c>
      <c r="F145" s="4" t="str">
        <f t="shared" si="12"/>
        <v>Mâcon</v>
      </c>
      <c r="G145" s="4" t="e">
        <f>LEFT(#REF!,3)</f>
        <v>#REF!</v>
      </c>
    </row>
    <row r="146" spans="1:7" x14ac:dyDescent="0.25">
      <c r="A146" s="13"/>
      <c r="B146" s="13"/>
      <c r="C146" s="4" t="s">
        <v>141</v>
      </c>
      <c r="D146" s="4" t="s">
        <v>238</v>
      </c>
      <c r="E146" s="4" t="s">
        <v>356</v>
      </c>
      <c r="F146" s="4" t="str">
        <f t="shared" si="12"/>
        <v>Mâcon</v>
      </c>
      <c r="G146" s="4" t="e">
        <f>LEFT(#REF!,3)</f>
        <v>#REF!</v>
      </c>
    </row>
    <row r="147" spans="1:7" x14ac:dyDescent="0.25">
      <c r="A147" s="13"/>
      <c r="B147" s="13"/>
      <c r="C147" s="4" t="s">
        <v>334</v>
      </c>
      <c r="D147" s="4" t="s">
        <v>242</v>
      </c>
      <c r="E147" s="4" t="s">
        <v>355</v>
      </c>
      <c r="F147" s="4" t="str">
        <f t="shared" si="12"/>
        <v>Mâcon</v>
      </c>
      <c r="G147" s="4" t="e">
        <f>LEFT(#REF!,3)</f>
        <v>#REF!</v>
      </c>
    </row>
    <row r="148" spans="1:7" x14ac:dyDescent="0.25">
      <c r="A148" s="13"/>
      <c r="B148" s="13"/>
      <c r="C148" s="4" t="s">
        <v>241</v>
      </c>
      <c r="D148" s="4" t="s">
        <v>242</v>
      </c>
      <c r="E148" s="4" t="s">
        <v>356</v>
      </c>
      <c r="F148" s="4" t="str">
        <f t="shared" si="12"/>
        <v>Mâcon</v>
      </c>
      <c r="G148" s="4" t="e">
        <f>LEFT(#REF!,3)</f>
        <v>#REF!</v>
      </c>
    </row>
    <row r="149" spans="1:7" x14ac:dyDescent="0.25">
      <c r="A149" s="13"/>
      <c r="B149" s="13"/>
      <c r="C149" s="4" t="s">
        <v>89</v>
      </c>
      <c r="D149" s="4" t="s">
        <v>242</v>
      </c>
      <c r="E149" s="4" t="s">
        <v>356</v>
      </c>
      <c r="F149" s="4" t="str">
        <f t="shared" si="12"/>
        <v>Mâcon</v>
      </c>
      <c r="G149" s="4" t="e">
        <f>LEFT(#REF!,3)</f>
        <v>#REF!</v>
      </c>
    </row>
    <row r="150" spans="1:7" x14ac:dyDescent="0.25">
      <c r="A150" s="13"/>
      <c r="B150" s="13"/>
      <c r="C150" s="4" t="s">
        <v>243</v>
      </c>
      <c r="D150" s="4" t="s">
        <v>242</v>
      </c>
      <c r="E150" s="4" t="s">
        <v>356</v>
      </c>
      <c r="F150" s="4" t="str">
        <f t="shared" si="12"/>
        <v>Mâcon</v>
      </c>
      <c r="G150" s="4" t="e">
        <f>LEFT(#REF!,3)</f>
        <v>#REF!</v>
      </c>
    </row>
    <row r="151" spans="1:7" x14ac:dyDescent="0.25">
      <c r="A151" s="13"/>
      <c r="B151" s="13"/>
      <c r="C151" s="4" t="s">
        <v>244</v>
      </c>
      <c r="D151" s="4" t="s">
        <v>242</v>
      </c>
      <c r="E151" s="4" t="s">
        <v>356</v>
      </c>
      <c r="F151" s="4" t="str">
        <f t="shared" si="12"/>
        <v>Mâcon</v>
      </c>
      <c r="G151" s="4" t="e">
        <f>LEFT(#REF!,3)</f>
        <v>#REF!</v>
      </c>
    </row>
    <row r="152" spans="1:7" x14ac:dyDescent="0.25">
      <c r="A152" s="13"/>
      <c r="B152" s="13"/>
      <c r="C152" s="4" t="s">
        <v>239</v>
      </c>
      <c r="D152" s="4" t="s">
        <v>240</v>
      </c>
      <c r="E152" s="4" t="s">
        <v>356</v>
      </c>
      <c r="F152" s="4" t="str">
        <f t="shared" si="12"/>
        <v>Mâcon</v>
      </c>
      <c r="G152" s="4" t="e">
        <f>LEFT(#REF!,3)</f>
        <v>#REF!</v>
      </c>
    </row>
    <row r="153" spans="1:7" s="8" customFormat="1" x14ac:dyDescent="0.25">
      <c r="A153" s="21" t="s">
        <v>15</v>
      </c>
      <c r="B153" s="18" t="s">
        <v>499</v>
      </c>
      <c r="C153" s="9" t="s">
        <v>332</v>
      </c>
      <c r="D153" s="9" t="s">
        <v>286</v>
      </c>
      <c r="E153" s="9" t="s">
        <v>355</v>
      </c>
      <c r="F153" s="12" t="s">
        <v>460</v>
      </c>
      <c r="G153" s="4" t="e">
        <f>LEFT(#REF!,3)</f>
        <v>#REF!</v>
      </c>
    </row>
    <row r="154" spans="1:7" s="8" customFormat="1" x14ac:dyDescent="0.25">
      <c r="A154" s="21"/>
      <c r="B154" s="19"/>
      <c r="C154" s="9" t="s">
        <v>285</v>
      </c>
      <c r="D154" s="9" t="s">
        <v>286</v>
      </c>
      <c r="E154" s="9" t="s">
        <v>356</v>
      </c>
      <c r="F154" s="12" t="s">
        <v>460</v>
      </c>
      <c r="G154" s="4" t="e">
        <f>LEFT(#REF!,3)</f>
        <v>#REF!</v>
      </c>
    </row>
    <row r="155" spans="1:7" s="8" customFormat="1" x14ac:dyDescent="0.25">
      <c r="A155" s="21"/>
      <c r="B155" s="19"/>
      <c r="C155" s="9" t="s">
        <v>45</v>
      </c>
      <c r="D155" s="9" t="s">
        <v>286</v>
      </c>
      <c r="E155" s="9" t="s">
        <v>356</v>
      </c>
      <c r="F155" s="12" t="s">
        <v>460</v>
      </c>
      <c r="G155" s="4" t="e">
        <f>LEFT(#REF!,3)</f>
        <v>#REF!</v>
      </c>
    </row>
    <row r="156" spans="1:7" s="8" customFormat="1" x14ac:dyDescent="0.25">
      <c r="A156" s="21"/>
      <c r="B156" s="19"/>
      <c r="C156" s="9" t="s">
        <v>313</v>
      </c>
      <c r="D156" s="9" t="s">
        <v>286</v>
      </c>
      <c r="E156" s="9" t="s">
        <v>356</v>
      </c>
      <c r="F156" s="12" t="s">
        <v>460</v>
      </c>
      <c r="G156" s="4" t="e">
        <f>LEFT(#REF!,3)</f>
        <v>#REF!</v>
      </c>
    </row>
    <row r="157" spans="1:7" s="8" customFormat="1" x14ac:dyDescent="0.25">
      <c r="A157" s="21"/>
      <c r="B157" s="19"/>
      <c r="C157" s="9" t="s">
        <v>297</v>
      </c>
      <c r="D157" s="9" t="s">
        <v>298</v>
      </c>
      <c r="E157" s="9" t="s">
        <v>356</v>
      </c>
      <c r="F157" s="12" t="s">
        <v>460</v>
      </c>
      <c r="G157" s="4" t="e">
        <f>LEFT(#REF!,3)</f>
        <v>#REF!</v>
      </c>
    </row>
    <row r="158" spans="1:7" s="8" customFormat="1" x14ac:dyDescent="0.25">
      <c r="A158" s="21"/>
      <c r="B158" s="19"/>
      <c r="C158" s="9" t="s">
        <v>294</v>
      </c>
      <c r="D158" s="9" t="s">
        <v>295</v>
      </c>
      <c r="E158" s="9" t="s">
        <v>356</v>
      </c>
      <c r="F158" s="12" t="s">
        <v>460</v>
      </c>
      <c r="G158" s="4" t="e">
        <f>LEFT(#REF!,3)</f>
        <v>#REF!</v>
      </c>
    </row>
    <row r="159" spans="1:7" s="8" customFormat="1" x14ac:dyDescent="0.25">
      <c r="A159" s="21"/>
      <c r="B159" s="19"/>
      <c r="C159" s="9" t="s">
        <v>303</v>
      </c>
      <c r="D159" s="9" t="s">
        <v>304</v>
      </c>
      <c r="E159" s="9" t="s">
        <v>356</v>
      </c>
      <c r="F159" s="12" t="s">
        <v>460</v>
      </c>
      <c r="G159" s="4" t="e">
        <f>LEFT(#REF!,3)</f>
        <v>#REF!</v>
      </c>
    </row>
    <row r="160" spans="1:7" s="8" customFormat="1" x14ac:dyDescent="0.25">
      <c r="A160" s="21"/>
      <c r="B160" s="19"/>
      <c r="C160" s="9" t="s">
        <v>323</v>
      </c>
      <c r="D160" s="9" t="s">
        <v>324</v>
      </c>
      <c r="E160" s="9" t="s">
        <v>356</v>
      </c>
      <c r="F160" s="12" t="s">
        <v>460</v>
      </c>
      <c r="G160" s="4" t="e">
        <f>LEFT(#REF!,3)</f>
        <v>#REF!</v>
      </c>
    </row>
    <row r="161" spans="1:7" s="8" customFormat="1" x14ac:dyDescent="0.25">
      <c r="A161" s="21"/>
      <c r="B161" s="19"/>
      <c r="C161" s="9" t="s">
        <v>306</v>
      </c>
      <c r="D161" s="9" t="s">
        <v>307</v>
      </c>
      <c r="E161" s="9" t="s">
        <v>356</v>
      </c>
      <c r="F161" s="12" t="s">
        <v>460</v>
      </c>
      <c r="G161" s="4" t="e">
        <f>LEFT(#REF!,3)</f>
        <v>#REF!</v>
      </c>
    </row>
    <row r="162" spans="1:7" s="8" customFormat="1" x14ac:dyDescent="0.25">
      <c r="A162" s="21"/>
      <c r="B162" s="19"/>
      <c r="C162" s="9" t="s">
        <v>317</v>
      </c>
      <c r="D162" s="9" t="s">
        <v>318</v>
      </c>
      <c r="E162" s="9" t="s">
        <v>356</v>
      </c>
      <c r="F162" s="12" t="s">
        <v>463</v>
      </c>
      <c r="G162" s="4" t="e">
        <f>LEFT(#REF!,3)</f>
        <v>#REF!</v>
      </c>
    </row>
    <row r="163" spans="1:7" s="8" customFormat="1" x14ac:dyDescent="0.25">
      <c r="A163" s="21"/>
      <c r="B163" s="19"/>
      <c r="C163" s="9" t="s">
        <v>288</v>
      </c>
      <c r="D163" s="9" t="s">
        <v>289</v>
      </c>
      <c r="E163" s="9" t="s">
        <v>356</v>
      </c>
      <c r="F163" s="12" t="s">
        <v>463</v>
      </c>
      <c r="G163" s="4" t="e">
        <f>LEFT(#REF!,3)</f>
        <v>#REF!</v>
      </c>
    </row>
    <row r="164" spans="1:7" s="8" customFormat="1" x14ac:dyDescent="0.25">
      <c r="A164" s="21"/>
      <c r="B164" s="19"/>
      <c r="C164" s="9" t="s">
        <v>315</v>
      </c>
      <c r="D164" s="9" t="s">
        <v>289</v>
      </c>
      <c r="E164" s="9" t="s">
        <v>356</v>
      </c>
      <c r="F164" s="12" t="s">
        <v>463</v>
      </c>
      <c r="G164" s="4" t="e">
        <f>LEFT(#REF!,3)</f>
        <v>#REF!</v>
      </c>
    </row>
    <row r="165" spans="1:7" s="8" customFormat="1" x14ac:dyDescent="0.25">
      <c r="A165" s="21"/>
      <c r="B165" s="19"/>
      <c r="C165" s="9" t="s">
        <v>344</v>
      </c>
      <c r="D165" s="9" t="s">
        <v>289</v>
      </c>
      <c r="E165" s="9" t="s">
        <v>355</v>
      </c>
      <c r="F165" s="12" t="s">
        <v>463</v>
      </c>
      <c r="G165" s="4" t="e">
        <f>LEFT(#REF!,3)</f>
        <v>#REF!</v>
      </c>
    </row>
    <row r="166" spans="1:7" s="8" customFormat="1" x14ac:dyDescent="0.25">
      <c r="A166" s="21"/>
      <c r="B166" s="19"/>
      <c r="C166" s="9" t="s">
        <v>291</v>
      </c>
      <c r="D166" s="9" t="s">
        <v>292</v>
      </c>
      <c r="E166" s="9" t="s">
        <v>356</v>
      </c>
      <c r="F166" s="12" t="s">
        <v>463</v>
      </c>
      <c r="G166" s="4" t="e">
        <f>LEFT(#REF!,3)</f>
        <v>#REF!</v>
      </c>
    </row>
    <row r="167" spans="1:7" s="8" customFormat="1" x14ac:dyDescent="0.25">
      <c r="A167" s="21"/>
      <c r="B167" s="19"/>
      <c r="C167" s="9" t="s">
        <v>300</v>
      </c>
      <c r="D167" s="9" t="s">
        <v>301</v>
      </c>
      <c r="E167" s="9" t="s">
        <v>356</v>
      </c>
      <c r="F167" s="12" t="s">
        <v>463</v>
      </c>
      <c r="G167" s="4" t="e">
        <f>LEFT(#REF!,3)</f>
        <v>#REF!</v>
      </c>
    </row>
    <row r="168" spans="1:7" s="8" customFormat="1" x14ac:dyDescent="0.25">
      <c r="A168" s="21"/>
      <c r="B168" s="19"/>
      <c r="C168" s="9" t="s">
        <v>320</v>
      </c>
      <c r="D168" s="9" t="s">
        <v>321</v>
      </c>
      <c r="E168" s="9" t="s">
        <v>356</v>
      </c>
      <c r="F168" s="12" t="s">
        <v>463</v>
      </c>
      <c r="G168" s="4" t="e">
        <f>LEFT(#REF!,3)</f>
        <v>#REF!</v>
      </c>
    </row>
    <row r="169" spans="1:7" s="8" customFormat="1" x14ac:dyDescent="0.25">
      <c r="A169" s="21"/>
      <c r="B169" s="20"/>
      <c r="C169" s="9" t="s">
        <v>309</v>
      </c>
      <c r="D169" s="9" t="s">
        <v>310</v>
      </c>
      <c r="E169" s="9" t="s">
        <v>356</v>
      </c>
      <c r="F169" s="12" t="s">
        <v>463</v>
      </c>
      <c r="G169" s="4" t="e">
        <f>LEFT(#REF!,3)</f>
        <v>#REF!</v>
      </c>
    </row>
    <row r="170" spans="1:7" s="8" customFormat="1" x14ac:dyDescent="0.25">
      <c r="A170" s="21"/>
      <c r="B170" s="18" t="s">
        <v>498</v>
      </c>
      <c r="C170" s="9" t="s">
        <v>276</v>
      </c>
      <c r="D170" s="9" t="s">
        <v>277</v>
      </c>
      <c r="E170" s="9" t="s">
        <v>356</v>
      </c>
      <c r="F170" s="12" t="s">
        <v>461</v>
      </c>
      <c r="G170" s="4" t="e">
        <f>LEFT(#REF!,3)</f>
        <v>#REF!</v>
      </c>
    </row>
    <row r="171" spans="1:7" s="8" customFormat="1" x14ac:dyDescent="0.25">
      <c r="A171" s="21"/>
      <c r="B171" s="19"/>
      <c r="C171" s="9" t="s">
        <v>348</v>
      </c>
      <c r="D171" s="9" t="s">
        <v>273</v>
      </c>
      <c r="E171" s="9" t="s">
        <v>355</v>
      </c>
      <c r="F171" s="12" t="s">
        <v>461</v>
      </c>
      <c r="G171" s="4" t="e">
        <f>LEFT(#REF!,3)</f>
        <v>#REF!</v>
      </c>
    </row>
    <row r="172" spans="1:7" s="8" customFormat="1" x14ac:dyDescent="0.25">
      <c r="A172" s="21"/>
      <c r="B172" s="19"/>
      <c r="C172" s="9" t="s">
        <v>272</v>
      </c>
      <c r="D172" s="9" t="s">
        <v>273</v>
      </c>
      <c r="E172" s="9" t="s">
        <v>356</v>
      </c>
      <c r="F172" s="12" t="s">
        <v>461</v>
      </c>
      <c r="G172" s="4" t="e">
        <f>LEFT(#REF!,3)</f>
        <v>#REF!</v>
      </c>
    </row>
    <row r="173" spans="1:7" s="8" customFormat="1" x14ac:dyDescent="0.25">
      <c r="A173" s="21"/>
      <c r="B173" s="19"/>
      <c r="C173" s="9" t="s">
        <v>247</v>
      </c>
      <c r="D173" s="9" t="s">
        <v>248</v>
      </c>
      <c r="E173" s="9" t="s">
        <v>356</v>
      </c>
      <c r="F173" s="12" t="s">
        <v>461</v>
      </c>
      <c r="G173" s="4" t="e">
        <f>LEFT(#REF!,3)</f>
        <v>#REF!</v>
      </c>
    </row>
    <row r="174" spans="1:7" s="8" customFormat="1" x14ac:dyDescent="0.25">
      <c r="A174" s="21"/>
      <c r="B174" s="19"/>
      <c r="C174" s="9" t="s">
        <v>193</v>
      </c>
      <c r="D174" s="9" t="s">
        <v>248</v>
      </c>
      <c r="E174" s="9" t="s">
        <v>356</v>
      </c>
      <c r="F174" s="12" t="s">
        <v>461</v>
      </c>
      <c r="G174" s="4" t="e">
        <f>LEFT(#REF!,3)</f>
        <v>#REF!</v>
      </c>
    </row>
    <row r="175" spans="1:7" s="8" customFormat="1" x14ac:dyDescent="0.25">
      <c r="A175" s="21"/>
      <c r="B175" s="19"/>
      <c r="C175" s="9" t="s">
        <v>264</v>
      </c>
      <c r="D175" s="9" t="s">
        <v>265</v>
      </c>
      <c r="E175" s="9" t="s">
        <v>356</v>
      </c>
      <c r="F175" s="12" t="s">
        <v>461</v>
      </c>
      <c r="G175" s="4" t="e">
        <f>LEFT(#REF!,3)</f>
        <v>#REF!</v>
      </c>
    </row>
    <row r="176" spans="1:7" s="8" customFormat="1" x14ac:dyDescent="0.25">
      <c r="A176" s="21"/>
      <c r="B176" s="19"/>
      <c r="C176" s="9" t="s">
        <v>50</v>
      </c>
      <c r="D176" s="9" t="s">
        <v>250</v>
      </c>
      <c r="E176" s="9" t="s">
        <v>356</v>
      </c>
      <c r="F176" s="12" t="s">
        <v>461</v>
      </c>
      <c r="G176" s="4" t="e">
        <f>LEFT(#REF!,3)</f>
        <v>#REF!</v>
      </c>
    </row>
    <row r="177" spans="1:7" s="8" customFormat="1" x14ac:dyDescent="0.25">
      <c r="A177" s="21"/>
      <c r="B177" s="19"/>
      <c r="C177" s="9" t="s">
        <v>84</v>
      </c>
      <c r="D177" s="9" t="s">
        <v>284</v>
      </c>
      <c r="E177" s="9" t="s">
        <v>356</v>
      </c>
      <c r="F177" s="12" t="s">
        <v>462</v>
      </c>
      <c r="G177" s="4" t="e">
        <f>LEFT(#REF!,3)</f>
        <v>#REF!</v>
      </c>
    </row>
    <row r="178" spans="1:7" s="8" customFormat="1" x14ac:dyDescent="0.25">
      <c r="A178" s="21"/>
      <c r="B178" s="19"/>
      <c r="C178" s="9" t="s">
        <v>269</v>
      </c>
      <c r="D178" s="9" t="s">
        <v>270</v>
      </c>
      <c r="E178" s="9" t="s">
        <v>356</v>
      </c>
      <c r="F178" s="12" t="s">
        <v>462</v>
      </c>
      <c r="G178" s="4" t="e">
        <f>LEFT(#REF!,3)</f>
        <v>#REF!</v>
      </c>
    </row>
    <row r="179" spans="1:7" s="8" customFormat="1" x14ac:dyDescent="0.25">
      <c r="A179" s="21"/>
      <c r="B179" s="19"/>
      <c r="C179" s="9" t="s">
        <v>252</v>
      </c>
      <c r="D179" s="9" t="s">
        <v>253</v>
      </c>
      <c r="E179" s="9" t="s">
        <v>356</v>
      </c>
      <c r="F179" s="12" t="s">
        <v>462</v>
      </c>
      <c r="G179" s="4" t="e">
        <f>LEFT(#REF!,3)</f>
        <v>#REF!</v>
      </c>
    </row>
    <row r="180" spans="1:7" s="8" customFormat="1" x14ac:dyDescent="0.25">
      <c r="A180" s="21"/>
      <c r="B180" s="19"/>
      <c r="C180" s="9" t="s">
        <v>350</v>
      </c>
      <c r="D180" s="9" t="s">
        <v>256</v>
      </c>
      <c r="E180" s="9" t="s">
        <v>355</v>
      </c>
      <c r="F180" s="12" t="s">
        <v>462</v>
      </c>
      <c r="G180" s="4" t="e">
        <f>LEFT(#REF!,3)</f>
        <v>#REF!</v>
      </c>
    </row>
    <row r="181" spans="1:7" s="8" customFormat="1" x14ac:dyDescent="0.25">
      <c r="A181" s="21"/>
      <c r="B181" s="19"/>
      <c r="C181" s="9" t="s">
        <v>255</v>
      </c>
      <c r="D181" s="9" t="s">
        <v>256</v>
      </c>
      <c r="E181" s="9" t="s">
        <v>356</v>
      </c>
      <c r="F181" s="12" t="s">
        <v>462</v>
      </c>
      <c r="G181" s="4" t="e">
        <f>LEFT(#REF!,3)</f>
        <v>#REF!</v>
      </c>
    </row>
    <row r="182" spans="1:7" s="8" customFormat="1" x14ac:dyDescent="0.25">
      <c r="A182" s="21"/>
      <c r="B182" s="19"/>
      <c r="C182" s="9" t="s">
        <v>267</v>
      </c>
      <c r="D182" s="9" t="s">
        <v>256</v>
      </c>
      <c r="E182" s="9" t="s">
        <v>356</v>
      </c>
      <c r="F182" s="12" t="s">
        <v>462</v>
      </c>
      <c r="G182" s="4" t="e">
        <f>LEFT(#REF!,3)</f>
        <v>#REF!</v>
      </c>
    </row>
    <row r="183" spans="1:7" s="8" customFormat="1" x14ac:dyDescent="0.25">
      <c r="A183" s="21"/>
      <c r="B183" s="19"/>
      <c r="C183" s="9" t="s">
        <v>279</v>
      </c>
      <c r="D183" s="9" t="s">
        <v>256</v>
      </c>
      <c r="E183" s="9" t="s">
        <v>356</v>
      </c>
      <c r="F183" s="12" t="s">
        <v>462</v>
      </c>
      <c r="G183" s="4" t="e">
        <f>LEFT(#REF!,3)</f>
        <v>#REF!</v>
      </c>
    </row>
    <row r="184" spans="1:7" s="8" customFormat="1" x14ac:dyDescent="0.25">
      <c r="A184" s="21"/>
      <c r="B184" s="19"/>
      <c r="C184" s="9" t="s">
        <v>281</v>
      </c>
      <c r="D184" s="9" t="s">
        <v>282</v>
      </c>
      <c r="E184" s="9" t="s">
        <v>356</v>
      </c>
      <c r="F184" s="12" t="s">
        <v>462</v>
      </c>
      <c r="G184" s="4" t="e">
        <f>LEFT(#REF!,3)</f>
        <v>#REF!</v>
      </c>
    </row>
    <row r="185" spans="1:7" s="8" customFormat="1" x14ac:dyDescent="0.25">
      <c r="A185" s="21"/>
      <c r="B185" s="19"/>
      <c r="C185" s="9" t="s">
        <v>258</v>
      </c>
      <c r="D185" s="9" t="s">
        <v>259</v>
      </c>
      <c r="E185" s="9" t="s">
        <v>356</v>
      </c>
      <c r="F185" s="12" t="s">
        <v>462</v>
      </c>
      <c r="G185" s="4" t="e">
        <f>LEFT(#REF!,3)</f>
        <v>#REF!</v>
      </c>
    </row>
    <row r="186" spans="1:7" s="8" customFormat="1" x14ac:dyDescent="0.25">
      <c r="A186" s="21"/>
      <c r="B186" s="20"/>
      <c r="C186" s="9" t="s">
        <v>261</v>
      </c>
      <c r="D186" s="9" t="s">
        <v>262</v>
      </c>
      <c r="E186" s="9" t="s">
        <v>356</v>
      </c>
      <c r="F186" s="12" t="s">
        <v>462</v>
      </c>
      <c r="G186" s="4" t="e">
        <f>LEFT(#REF!,3)</f>
        <v>#REF!</v>
      </c>
    </row>
    <row r="188" spans="1:7" x14ac:dyDescent="0.25">
      <c r="A188" s="6"/>
    </row>
  </sheetData>
  <autoFilter ref="A3:E186"/>
  <sortState ref="C4:H185">
    <sortCondition ref="G4:G185"/>
    <sortCondition ref="F4:F185"/>
    <sortCondition ref="D4:D185"/>
  </sortState>
  <mergeCells count="19">
    <mergeCell ref="B170:B186"/>
    <mergeCell ref="B153:B169"/>
    <mergeCell ref="A4:A57"/>
    <mergeCell ref="B4:B12"/>
    <mergeCell ref="B13:B23"/>
    <mergeCell ref="B24:B37"/>
    <mergeCell ref="B38:B46"/>
    <mergeCell ref="B47:B57"/>
    <mergeCell ref="A153:A186"/>
    <mergeCell ref="A58:A91"/>
    <mergeCell ref="B58:B65"/>
    <mergeCell ref="B77:B91"/>
    <mergeCell ref="A92:A152"/>
    <mergeCell ref="B92:B109"/>
    <mergeCell ref="B110:B122"/>
    <mergeCell ref="B123:B130"/>
    <mergeCell ref="B131:B142"/>
    <mergeCell ref="B143:B152"/>
    <mergeCell ref="B66:B76"/>
  </mergeCells>
  <pageMargins left="0.31496062992125984" right="0.31496062992125984" top="0.35433070866141736" bottom="0.35433070866141736" header="0.31496062992125984" footer="0.31496062992125984"/>
  <pageSetup paperSize="9" scale="55" orientation="portrait" r:id="rId1"/>
  <rowBreaks count="1" manualBreakCount="1">
    <brk id="91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"/>
  <sheetViews>
    <sheetView tabSelected="1" zoomScaleNormal="100" workbookViewId="0">
      <selection activeCell="A83" sqref="A83"/>
    </sheetView>
  </sheetViews>
  <sheetFormatPr baseColWidth="10" defaultRowHeight="15" x14ac:dyDescent="0.25"/>
  <cols>
    <col min="1" max="1" width="12.85546875" customWidth="1"/>
    <col min="2" max="2" width="25.85546875" bestFit="1" customWidth="1"/>
    <col min="3" max="3" width="66" customWidth="1"/>
    <col min="4" max="4" width="25.28515625" bestFit="1" customWidth="1"/>
    <col min="5" max="5" width="12.28515625" bestFit="1" customWidth="1"/>
    <col min="6" max="6" width="25.7109375" hidden="1" customWidth="1"/>
    <col min="7" max="7" width="0" hidden="1" customWidth="1"/>
  </cols>
  <sheetData>
    <row r="1" spans="1:7" s="2" customFormat="1" ht="15.75" x14ac:dyDescent="0.25">
      <c r="A1" s="1" t="s">
        <v>456</v>
      </c>
    </row>
    <row r="3" spans="1:7" ht="31.5" customHeight="1" x14ac:dyDescent="0.25">
      <c r="A3" s="3" t="s">
        <v>0</v>
      </c>
      <c r="B3" s="3" t="s">
        <v>428</v>
      </c>
      <c r="C3" s="3" t="s">
        <v>20</v>
      </c>
      <c r="D3" s="3" t="s">
        <v>21</v>
      </c>
      <c r="E3" s="3" t="s">
        <v>457</v>
      </c>
      <c r="F3" s="3" t="s">
        <v>491</v>
      </c>
      <c r="G3" s="3" t="s">
        <v>325</v>
      </c>
    </row>
    <row r="4" spans="1:7" x14ac:dyDescent="0.25">
      <c r="A4" s="13" t="s">
        <v>1</v>
      </c>
      <c r="B4" s="13" t="s">
        <v>2</v>
      </c>
      <c r="C4" s="4" t="s">
        <v>429</v>
      </c>
      <c r="D4" s="4" t="s">
        <v>35</v>
      </c>
      <c r="E4" s="4" t="s">
        <v>355</v>
      </c>
      <c r="F4" s="4" t="s">
        <v>2</v>
      </c>
      <c r="G4" s="4" t="e">
        <f>LEFT(#REF!,3)</f>
        <v>#REF!</v>
      </c>
    </row>
    <row r="5" spans="1:7" x14ac:dyDescent="0.25">
      <c r="A5" s="13"/>
      <c r="B5" s="13"/>
      <c r="C5" s="4" t="s">
        <v>494</v>
      </c>
      <c r="D5" s="4" t="s">
        <v>35</v>
      </c>
      <c r="E5" s="4" t="s">
        <v>356</v>
      </c>
      <c r="F5" s="4" t="s">
        <v>2</v>
      </c>
      <c r="G5" s="4" t="e">
        <f>LEFT(#REF!,3)</f>
        <v>#REF!</v>
      </c>
    </row>
    <row r="6" spans="1:7" x14ac:dyDescent="0.25">
      <c r="A6" s="13"/>
      <c r="B6" s="13"/>
      <c r="C6" s="4" t="s">
        <v>357</v>
      </c>
      <c r="D6" s="4" t="s">
        <v>35</v>
      </c>
      <c r="E6" s="4" t="s">
        <v>356</v>
      </c>
      <c r="F6" s="4" t="s">
        <v>2</v>
      </c>
      <c r="G6" s="4" t="e">
        <f>LEFT(#REF!,3)</f>
        <v>#REF!</v>
      </c>
    </row>
    <row r="7" spans="1:7" x14ac:dyDescent="0.25">
      <c r="A7" s="13"/>
      <c r="B7" s="13"/>
      <c r="C7" s="4" t="s">
        <v>358</v>
      </c>
      <c r="D7" s="4" t="s">
        <v>35</v>
      </c>
      <c r="E7" s="4" t="s">
        <v>356</v>
      </c>
      <c r="F7" s="4" t="s">
        <v>2</v>
      </c>
      <c r="G7" s="4" t="e">
        <f>LEFT(#REF!,3)</f>
        <v>#REF!</v>
      </c>
    </row>
    <row r="8" spans="1:7" x14ac:dyDescent="0.25">
      <c r="A8" s="13"/>
      <c r="B8" s="13" t="s">
        <v>3</v>
      </c>
      <c r="C8" s="4" t="s">
        <v>359</v>
      </c>
      <c r="D8" s="4" t="s">
        <v>53</v>
      </c>
      <c r="E8" s="4" t="s">
        <v>356</v>
      </c>
      <c r="F8" s="4" t="s">
        <v>3</v>
      </c>
      <c r="G8" s="4" t="e">
        <f>LEFT(#REF!,3)</f>
        <v>#REF!</v>
      </c>
    </row>
    <row r="9" spans="1:7" x14ac:dyDescent="0.25">
      <c r="A9" s="13"/>
      <c r="B9" s="13"/>
      <c r="C9" s="4" t="s">
        <v>360</v>
      </c>
      <c r="D9" s="4" t="s">
        <v>44</v>
      </c>
      <c r="E9" s="4" t="s">
        <v>356</v>
      </c>
      <c r="F9" s="4" t="s">
        <v>3</v>
      </c>
      <c r="G9" s="4" t="e">
        <f>LEFT(#REF!,3)</f>
        <v>#REF!</v>
      </c>
    </row>
    <row r="10" spans="1:7" x14ac:dyDescent="0.25">
      <c r="A10" s="13"/>
      <c r="B10" s="13"/>
      <c r="C10" s="4" t="s">
        <v>361</v>
      </c>
      <c r="D10" s="4" t="s">
        <v>362</v>
      </c>
      <c r="E10" s="4" t="s">
        <v>356</v>
      </c>
      <c r="F10" s="4" t="s">
        <v>3</v>
      </c>
      <c r="G10" s="4" t="e">
        <f>LEFT(#REF!,3)</f>
        <v>#REF!</v>
      </c>
    </row>
    <row r="11" spans="1:7" x14ac:dyDescent="0.25">
      <c r="A11" s="13"/>
      <c r="B11" s="13"/>
      <c r="C11" s="4" t="s">
        <v>363</v>
      </c>
      <c r="D11" s="4" t="s">
        <v>40</v>
      </c>
      <c r="E11" s="4" t="s">
        <v>356</v>
      </c>
      <c r="F11" s="4" t="s">
        <v>3</v>
      </c>
      <c r="G11" s="4" t="e">
        <f>LEFT(#REF!,3)</f>
        <v>#REF!</v>
      </c>
    </row>
    <row r="12" spans="1:7" x14ac:dyDescent="0.25">
      <c r="A12" s="13"/>
      <c r="B12" s="13"/>
      <c r="C12" s="4" t="s">
        <v>364</v>
      </c>
      <c r="D12" s="4" t="s">
        <v>42</v>
      </c>
      <c r="E12" s="4" t="s">
        <v>356</v>
      </c>
      <c r="F12" s="4" t="s">
        <v>3</v>
      </c>
      <c r="G12" s="4" t="e">
        <f>LEFT(#REF!,3)</f>
        <v>#REF!</v>
      </c>
    </row>
    <row r="13" spans="1:7" x14ac:dyDescent="0.25">
      <c r="A13" s="13"/>
      <c r="B13" s="13" t="s">
        <v>4</v>
      </c>
      <c r="C13" s="4" t="s">
        <v>430</v>
      </c>
      <c r="D13" s="4" t="s">
        <v>59</v>
      </c>
      <c r="E13" s="4" t="s">
        <v>355</v>
      </c>
      <c r="F13" s="4" t="s">
        <v>4</v>
      </c>
      <c r="G13" s="4" t="e">
        <f>LEFT(#REF!,3)</f>
        <v>#REF!</v>
      </c>
    </row>
    <row r="14" spans="1:7" x14ac:dyDescent="0.25">
      <c r="A14" s="13"/>
      <c r="B14" s="13"/>
      <c r="C14" s="4" t="s">
        <v>431</v>
      </c>
      <c r="D14" s="4" t="s">
        <v>59</v>
      </c>
      <c r="E14" s="4" t="s">
        <v>355</v>
      </c>
      <c r="F14" s="4" t="s">
        <v>4</v>
      </c>
      <c r="G14" s="4" t="e">
        <f>LEFT(#REF!,3)</f>
        <v>#REF!</v>
      </c>
    </row>
    <row r="15" spans="1:7" x14ac:dyDescent="0.25">
      <c r="A15" s="13"/>
      <c r="B15" s="13"/>
      <c r="C15" s="4" t="s">
        <v>432</v>
      </c>
      <c r="D15" s="4" t="s">
        <v>59</v>
      </c>
      <c r="E15" s="4" t="s">
        <v>355</v>
      </c>
      <c r="F15" s="4" t="s">
        <v>4</v>
      </c>
      <c r="G15" s="4" t="e">
        <f>LEFT(#REF!,3)</f>
        <v>#REF!</v>
      </c>
    </row>
    <row r="16" spans="1:7" x14ac:dyDescent="0.25">
      <c r="A16" s="13"/>
      <c r="B16" s="13"/>
      <c r="C16" s="4" t="s">
        <v>365</v>
      </c>
      <c r="D16" s="4" t="s">
        <v>59</v>
      </c>
      <c r="E16" s="4" t="s">
        <v>356</v>
      </c>
      <c r="F16" s="4" t="s">
        <v>4</v>
      </c>
      <c r="G16" s="4" t="e">
        <f>LEFT(#REF!,3)</f>
        <v>#REF!</v>
      </c>
    </row>
    <row r="17" spans="1:7" x14ac:dyDescent="0.25">
      <c r="A17" s="13"/>
      <c r="B17" s="13"/>
      <c r="C17" s="4" t="s">
        <v>366</v>
      </c>
      <c r="D17" s="4" t="s">
        <v>59</v>
      </c>
      <c r="E17" s="4" t="s">
        <v>356</v>
      </c>
      <c r="F17" s="4" t="s">
        <v>4</v>
      </c>
      <c r="G17" s="4" t="e">
        <f>LEFT(#REF!,3)</f>
        <v>#REF!</v>
      </c>
    </row>
    <row r="18" spans="1:7" x14ac:dyDescent="0.25">
      <c r="A18" s="13"/>
      <c r="B18" s="13"/>
      <c r="C18" s="4" t="s">
        <v>367</v>
      </c>
      <c r="D18" s="4" t="s">
        <v>59</v>
      </c>
      <c r="E18" s="4" t="s">
        <v>356</v>
      </c>
      <c r="F18" s="4" t="s">
        <v>4</v>
      </c>
      <c r="G18" s="4" t="e">
        <f>LEFT(#REF!,3)</f>
        <v>#REF!</v>
      </c>
    </row>
    <row r="19" spans="1:7" x14ac:dyDescent="0.25">
      <c r="A19" s="13"/>
      <c r="B19" s="13" t="s">
        <v>5</v>
      </c>
      <c r="C19" s="4" t="s">
        <v>433</v>
      </c>
      <c r="D19" s="4" t="s">
        <v>59</v>
      </c>
      <c r="E19" s="4" t="s">
        <v>355</v>
      </c>
      <c r="F19" s="4" t="s">
        <v>5</v>
      </c>
      <c r="G19" s="4" t="e">
        <f>LEFT(#REF!,3)</f>
        <v>#REF!</v>
      </c>
    </row>
    <row r="20" spans="1:7" x14ac:dyDescent="0.25">
      <c r="A20" s="13"/>
      <c r="B20" s="13"/>
      <c r="C20" s="4" t="s">
        <v>368</v>
      </c>
      <c r="D20" s="4" t="s">
        <v>59</v>
      </c>
      <c r="E20" s="4" t="s">
        <v>356</v>
      </c>
      <c r="F20" s="4" t="s">
        <v>5</v>
      </c>
      <c r="G20" s="4" t="e">
        <f>LEFT(#REF!,3)</f>
        <v>#REF!</v>
      </c>
    </row>
    <row r="21" spans="1:7" x14ac:dyDescent="0.25">
      <c r="A21" s="13"/>
      <c r="B21" s="13"/>
      <c r="C21" s="4" t="s">
        <v>369</v>
      </c>
      <c r="D21" s="4" t="s">
        <v>59</v>
      </c>
      <c r="E21" s="4" t="s">
        <v>356</v>
      </c>
      <c r="F21" s="4" t="s">
        <v>5</v>
      </c>
      <c r="G21" s="4" t="e">
        <f>LEFT(#REF!,3)</f>
        <v>#REF!</v>
      </c>
    </row>
    <row r="22" spans="1:7" x14ac:dyDescent="0.25">
      <c r="A22" s="13"/>
      <c r="B22" s="13"/>
      <c r="C22" s="4" t="s">
        <v>370</v>
      </c>
      <c r="D22" s="4" t="s">
        <v>59</v>
      </c>
      <c r="E22" s="4" t="s">
        <v>356</v>
      </c>
      <c r="F22" s="4" t="s">
        <v>5</v>
      </c>
      <c r="G22" s="4" t="e">
        <f>LEFT(#REF!,3)</f>
        <v>#REF!</v>
      </c>
    </row>
    <row r="23" spans="1:7" x14ac:dyDescent="0.25">
      <c r="A23" s="13"/>
      <c r="B23" s="13"/>
      <c r="C23" s="4" t="s">
        <v>371</v>
      </c>
      <c r="D23" s="4" t="s">
        <v>59</v>
      </c>
      <c r="E23" s="4" t="s">
        <v>356</v>
      </c>
      <c r="F23" s="4" t="s">
        <v>5</v>
      </c>
      <c r="G23" s="4" t="e">
        <f>LEFT(#REF!,3)</f>
        <v>#REF!</v>
      </c>
    </row>
    <row r="24" spans="1:7" x14ac:dyDescent="0.25">
      <c r="A24" s="13"/>
      <c r="B24" s="13"/>
      <c r="C24" s="4" t="s">
        <v>372</v>
      </c>
      <c r="D24" s="4" t="s">
        <v>59</v>
      </c>
      <c r="E24" s="4" t="s">
        <v>356</v>
      </c>
      <c r="F24" s="4" t="s">
        <v>5</v>
      </c>
      <c r="G24" s="4" t="e">
        <f>LEFT(#REF!,3)</f>
        <v>#REF!</v>
      </c>
    </row>
    <row r="25" spans="1:7" x14ac:dyDescent="0.25">
      <c r="A25" s="13"/>
      <c r="B25" s="13" t="s">
        <v>373</v>
      </c>
      <c r="C25" s="4" t="s">
        <v>434</v>
      </c>
      <c r="D25" s="4" t="s">
        <v>435</v>
      </c>
      <c r="E25" s="4" t="s">
        <v>355</v>
      </c>
      <c r="F25" s="4" t="s">
        <v>373</v>
      </c>
      <c r="G25" s="4" t="e">
        <f>LEFT(#REF!,3)</f>
        <v>#REF!</v>
      </c>
    </row>
    <row r="26" spans="1:7" x14ac:dyDescent="0.25">
      <c r="A26" s="13"/>
      <c r="B26" s="13"/>
      <c r="C26" s="4" t="s">
        <v>374</v>
      </c>
      <c r="D26" s="4" t="s">
        <v>86</v>
      </c>
      <c r="E26" s="4" t="s">
        <v>356</v>
      </c>
      <c r="F26" s="4" t="s">
        <v>373</v>
      </c>
      <c r="G26" s="4" t="e">
        <f>LEFT(#REF!,3)</f>
        <v>#REF!</v>
      </c>
    </row>
    <row r="27" spans="1:7" x14ac:dyDescent="0.25">
      <c r="A27" s="13"/>
      <c r="B27" s="13"/>
      <c r="C27" s="4" t="s">
        <v>375</v>
      </c>
      <c r="D27" s="4" t="s">
        <v>102</v>
      </c>
      <c r="E27" s="4" t="s">
        <v>356</v>
      </c>
      <c r="F27" s="4" t="s">
        <v>373</v>
      </c>
      <c r="G27" s="4" t="e">
        <f>LEFT(#REF!,3)</f>
        <v>#REF!</v>
      </c>
    </row>
    <row r="28" spans="1:7" x14ac:dyDescent="0.25">
      <c r="A28" s="13"/>
      <c r="B28" s="13"/>
      <c r="C28" s="4" t="s">
        <v>376</v>
      </c>
      <c r="D28" s="4" t="s">
        <v>90</v>
      </c>
      <c r="E28" s="4" t="s">
        <v>356</v>
      </c>
      <c r="F28" s="4" t="s">
        <v>373</v>
      </c>
      <c r="G28" s="4" t="e">
        <f>LEFT(#REF!,3)</f>
        <v>#REF!</v>
      </c>
    </row>
    <row r="29" spans="1:7" x14ac:dyDescent="0.25">
      <c r="A29" s="13" t="s">
        <v>7</v>
      </c>
      <c r="B29" s="7" t="s">
        <v>8</v>
      </c>
      <c r="C29" s="4" t="s">
        <v>377</v>
      </c>
      <c r="D29" s="4" t="s">
        <v>107</v>
      </c>
      <c r="E29" s="4" t="s">
        <v>356</v>
      </c>
      <c r="F29" s="4" t="s">
        <v>8</v>
      </c>
      <c r="G29" s="4" t="e">
        <f>LEFT(#REF!,3)</f>
        <v>#REF!</v>
      </c>
    </row>
    <row r="30" spans="1:7" x14ac:dyDescent="0.25">
      <c r="A30" s="13"/>
      <c r="B30" s="14" t="s">
        <v>9</v>
      </c>
      <c r="C30" s="4" t="s">
        <v>439</v>
      </c>
      <c r="D30" s="4" t="s">
        <v>440</v>
      </c>
      <c r="E30" s="4" t="s">
        <v>355</v>
      </c>
      <c r="F30" s="4" t="s">
        <v>9</v>
      </c>
      <c r="G30" s="4" t="e">
        <f>LEFT(#REF!,3)</f>
        <v>#REF!</v>
      </c>
    </row>
    <row r="31" spans="1:7" x14ac:dyDescent="0.25">
      <c r="A31" s="13"/>
      <c r="B31" s="14"/>
      <c r="C31" s="4" t="s">
        <v>378</v>
      </c>
      <c r="D31" s="4" t="s">
        <v>131</v>
      </c>
      <c r="E31" s="4" t="s">
        <v>356</v>
      </c>
      <c r="F31" s="4" t="s">
        <v>9</v>
      </c>
      <c r="G31" s="4" t="e">
        <f>LEFT(#REF!,3)</f>
        <v>#REF!</v>
      </c>
    </row>
    <row r="32" spans="1:7" x14ac:dyDescent="0.25">
      <c r="A32" s="13"/>
      <c r="B32" s="14"/>
      <c r="C32" s="4" t="s">
        <v>379</v>
      </c>
      <c r="D32" s="4" t="s">
        <v>133</v>
      </c>
      <c r="E32" s="4" t="s">
        <v>356</v>
      </c>
      <c r="F32" s="4" t="s">
        <v>9</v>
      </c>
      <c r="G32" s="4" t="e">
        <f>LEFT(#REF!,3)</f>
        <v>#REF!</v>
      </c>
    </row>
    <row r="33" spans="1:7" x14ac:dyDescent="0.25">
      <c r="A33" s="13"/>
      <c r="B33" s="14"/>
      <c r="C33" s="4" t="s">
        <v>380</v>
      </c>
      <c r="D33" s="4" t="s">
        <v>381</v>
      </c>
      <c r="E33" s="4" t="s">
        <v>356</v>
      </c>
      <c r="F33" s="4" t="s">
        <v>9</v>
      </c>
      <c r="G33" s="4" t="e">
        <f>LEFT(#REF!,3)</f>
        <v>#REF!</v>
      </c>
    </row>
    <row r="34" spans="1:7" x14ac:dyDescent="0.25">
      <c r="A34" s="13"/>
      <c r="B34" s="14" t="s">
        <v>336</v>
      </c>
      <c r="C34" s="4" t="s">
        <v>382</v>
      </c>
      <c r="D34" s="4" t="s">
        <v>151</v>
      </c>
      <c r="E34" s="4" t="s">
        <v>356</v>
      </c>
      <c r="F34" s="4" t="s">
        <v>336</v>
      </c>
      <c r="G34" s="4" t="e">
        <f>LEFT(#REF!,3)</f>
        <v>#REF!</v>
      </c>
    </row>
    <row r="35" spans="1:7" x14ac:dyDescent="0.25">
      <c r="A35" s="13"/>
      <c r="B35" s="14"/>
      <c r="C35" s="4" t="s">
        <v>436</v>
      </c>
      <c r="D35" s="4" t="s">
        <v>142</v>
      </c>
      <c r="E35" s="4" t="s">
        <v>355</v>
      </c>
      <c r="F35" s="4" t="s">
        <v>336</v>
      </c>
      <c r="G35" s="4" t="e">
        <f>LEFT(#REF!,3)</f>
        <v>#REF!</v>
      </c>
    </row>
    <row r="36" spans="1:7" x14ac:dyDescent="0.25">
      <c r="A36" s="13"/>
      <c r="B36" s="14"/>
      <c r="C36" s="4" t="s">
        <v>437</v>
      </c>
      <c r="D36" s="4" t="s">
        <v>438</v>
      </c>
      <c r="E36" s="4" t="s">
        <v>355</v>
      </c>
      <c r="F36" s="4" t="s">
        <v>336</v>
      </c>
      <c r="G36" s="4" t="e">
        <f>LEFT(#REF!,3)</f>
        <v>#REF!</v>
      </c>
    </row>
    <row r="37" spans="1:7" x14ac:dyDescent="0.25">
      <c r="A37" s="13"/>
      <c r="B37" s="14"/>
      <c r="C37" s="4" t="s">
        <v>383</v>
      </c>
      <c r="D37" s="4" t="s">
        <v>142</v>
      </c>
      <c r="E37" s="4" t="s">
        <v>356</v>
      </c>
      <c r="F37" s="4" t="s">
        <v>336</v>
      </c>
      <c r="G37" s="4" t="e">
        <f>LEFT(#REF!,3)</f>
        <v>#REF!</v>
      </c>
    </row>
    <row r="38" spans="1:7" x14ac:dyDescent="0.25">
      <c r="A38" s="13"/>
      <c r="B38" s="14"/>
      <c r="C38" s="4" t="s">
        <v>384</v>
      </c>
      <c r="D38" s="4" t="s">
        <v>142</v>
      </c>
      <c r="E38" s="4" t="s">
        <v>356</v>
      </c>
      <c r="F38" s="4" t="s">
        <v>336</v>
      </c>
      <c r="G38" s="4" t="e">
        <f>LEFT(#REF!,3)</f>
        <v>#REF!</v>
      </c>
    </row>
    <row r="39" spans="1:7" x14ac:dyDescent="0.25">
      <c r="A39" s="13"/>
      <c r="B39" s="14"/>
      <c r="C39" s="4" t="s">
        <v>385</v>
      </c>
      <c r="D39" s="4" t="s">
        <v>142</v>
      </c>
      <c r="E39" s="4" t="s">
        <v>356</v>
      </c>
      <c r="F39" s="4" t="s">
        <v>336</v>
      </c>
      <c r="G39" s="4" t="e">
        <f>LEFT(#REF!,3)</f>
        <v>#REF!</v>
      </c>
    </row>
    <row r="40" spans="1:7" x14ac:dyDescent="0.25">
      <c r="A40" s="13"/>
      <c r="B40" s="14"/>
      <c r="C40" s="4" t="s">
        <v>386</v>
      </c>
      <c r="D40" s="4" t="s">
        <v>142</v>
      </c>
      <c r="E40" s="4" t="s">
        <v>356</v>
      </c>
      <c r="F40" s="4" t="s">
        <v>336</v>
      </c>
      <c r="G40" s="4" t="e">
        <f>LEFT(#REF!,3)</f>
        <v>#REF!</v>
      </c>
    </row>
    <row r="41" spans="1:7" x14ac:dyDescent="0.25">
      <c r="A41" s="13"/>
      <c r="B41" s="14"/>
      <c r="C41" s="4" t="s">
        <v>387</v>
      </c>
      <c r="D41" s="4" t="s">
        <v>136</v>
      </c>
      <c r="E41" s="4" t="s">
        <v>356</v>
      </c>
      <c r="F41" s="4" t="s">
        <v>336</v>
      </c>
      <c r="G41" s="4" t="e">
        <f>LEFT(#REF!,3)</f>
        <v>#REF!</v>
      </c>
    </row>
    <row r="42" spans="1:7" x14ac:dyDescent="0.25">
      <c r="A42" s="14" t="s">
        <v>11</v>
      </c>
      <c r="B42" s="14" t="s">
        <v>388</v>
      </c>
      <c r="C42" s="4" t="s">
        <v>445</v>
      </c>
      <c r="D42" s="4" t="s">
        <v>180</v>
      </c>
      <c r="E42" s="4" t="s">
        <v>355</v>
      </c>
      <c r="F42" s="4" t="s">
        <v>388</v>
      </c>
      <c r="G42" s="4" t="e">
        <f>LEFT(#REF!,3)</f>
        <v>#REF!</v>
      </c>
    </row>
    <row r="43" spans="1:7" x14ac:dyDescent="0.25">
      <c r="A43" s="14"/>
      <c r="B43" s="14"/>
      <c r="C43" s="4" t="s">
        <v>389</v>
      </c>
      <c r="D43" s="4" t="s">
        <v>180</v>
      </c>
      <c r="E43" s="4" t="s">
        <v>356</v>
      </c>
      <c r="F43" s="4" t="s">
        <v>388</v>
      </c>
      <c r="G43" s="4" t="e">
        <f>LEFT(#REF!,3)</f>
        <v>#REF!</v>
      </c>
    </row>
    <row r="44" spans="1:7" x14ac:dyDescent="0.25">
      <c r="A44" s="14"/>
      <c r="B44" s="14"/>
      <c r="C44" s="4" t="s">
        <v>390</v>
      </c>
      <c r="D44" s="4" t="s">
        <v>175</v>
      </c>
      <c r="E44" s="4" t="s">
        <v>356</v>
      </c>
      <c r="F44" s="4" t="s">
        <v>388</v>
      </c>
      <c r="G44" s="4" t="e">
        <f>LEFT(#REF!,3)</f>
        <v>#REF!</v>
      </c>
    </row>
    <row r="45" spans="1:7" x14ac:dyDescent="0.25">
      <c r="A45" s="14"/>
      <c r="B45" s="14"/>
      <c r="C45" s="4" t="s">
        <v>391</v>
      </c>
      <c r="D45" s="4" t="s">
        <v>169</v>
      </c>
      <c r="E45" s="4" t="s">
        <v>356</v>
      </c>
      <c r="F45" s="4" t="s">
        <v>388</v>
      </c>
      <c r="G45" s="4" t="e">
        <f>LEFT(#REF!,3)</f>
        <v>#REF!</v>
      </c>
    </row>
    <row r="46" spans="1:7" x14ac:dyDescent="0.25">
      <c r="A46" s="14"/>
      <c r="B46" s="14"/>
      <c r="C46" s="4" t="s">
        <v>392</v>
      </c>
      <c r="D46" s="4" t="s">
        <v>393</v>
      </c>
      <c r="E46" s="4" t="s">
        <v>356</v>
      </c>
      <c r="F46" s="4" t="s">
        <v>388</v>
      </c>
      <c r="G46" s="4" t="e">
        <f>LEFT(#REF!,3)</f>
        <v>#REF!</v>
      </c>
    </row>
    <row r="47" spans="1:7" x14ac:dyDescent="0.25">
      <c r="A47" s="14"/>
      <c r="B47" s="14" t="s">
        <v>12</v>
      </c>
      <c r="C47" s="4" t="s">
        <v>447</v>
      </c>
      <c r="D47" s="4" t="s">
        <v>448</v>
      </c>
      <c r="E47" s="4" t="s">
        <v>355</v>
      </c>
      <c r="F47" s="4" t="s">
        <v>12</v>
      </c>
      <c r="G47" s="4" t="e">
        <f>LEFT(#REF!,3)</f>
        <v>#REF!</v>
      </c>
    </row>
    <row r="48" spans="1:7" x14ac:dyDescent="0.25">
      <c r="A48" s="14"/>
      <c r="B48" s="14"/>
      <c r="C48" s="4" t="s">
        <v>394</v>
      </c>
      <c r="D48" s="4" t="s">
        <v>194</v>
      </c>
      <c r="E48" s="4" t="s">
        <v>356</v>
      </c>
      <c r="F48" s="4" t="s">
        <v>12</v>
      </c>
      <c r="G48" s="4" t="e">
        <f>LEFT(#REF!,3)</f>
        <v>#REF!</v>
      </c>
    </row>
    <row r="49" spans="1:7" x14ac:dyDescent="0.25">
      <c r="A49" s="14"/>
      <c r="B49" s="14"/>
      <c r="C49" s="4" t="s">
        <v>395</v>
      </c>
      <c r="D49" s="4" t="s">
        <v>194</v>
      </c>
      <c r="E49" s="4" t="s">
        <v>356</v>
      </c>
      <c r="F49" s="4" t="s">
        <v>12</v>
      </c>
      <c r="G49" s="4" t="e">
        <f>LEFT(#REF!,3)</f>
        <v>#REF!</v>
      </c>
    </row>
    <row r="50" spans="1:7" x14ac:dyDescent="0.25">
      <c r="A50" s="14"/>
      <c r="B50" s="14"/>
      <c r="C50" s="4" t="s">
        <v>396</v>
      </c>
      <c r="D50" s="4" t="s">
        <v>194</v>
      </c>
      <c r="E50" s="4" t="s">
        <v>356</v>
      </c>
      <c r="F50" s="4" t="s">
        <v>12</v>
      </c>
      <c r="G50" s="4" t="e">
        <f>LEFT(#REF!,3)</f>
        <v>#REF!</v>
      </c>
    </row>
    <row r="51" spans="1:7" x14ac:dyDescent="0.25">
      <c r="A51" s="14"/>
      <c r="B51" s="14"/>
      <c r="C51" s="4" t="s">
        <v>397</v>
      </c>
      <c r="D51" s="4" t="s">
        <v>194</v>
      </c>
      <c r="E51" s="4" t="s">
        <v>356</v>
      </c>
      <c r="F51" s="4" t="s">
        <v>12</v>
      </c>
      <c r="G51" s="4" t="e">
        <f>LEFT(#REF!,3)</f>
        <v>#REF!</v>
      </c>
    </row>
    <row r="52" spans="1:7" ht="15" customHeight="1" x14ac:dyDescent="0.25">
      <c r="A52" s="14"/>
      <c r="B52" s="14"/>
      <c r="C52" s="4" t="s">
        <v>398</v>
      </c>
      <c r="D52" s="4" t="s">
        <v>194</v>
      </c>
      <c r="E52" s="4" t="s">
        <v>356</v>
      </c>
      <c r="F52" s="4" t="s">
        <v>12</v>
      </c>
      <c r="G52" s="4" t="e">
        <f>LEFT(#REF!,3)</f>
        <v>#REF!</v>
      </c>
    </row>
    <row r="53" spans="1:7" x14ac:dyDescent="0.25">
      <c r="A53" s="14"/>
      <c r="B53" s="14"/>
      <c r="C53" s="4" t="s">
        <v>399</v>
      </c>
      <c r="D53" s="4" t="s">
        <v>194</v>
      </c>
      <c r="E53" s="4" t="s">
        <v>356</v>
      </c>
      <c r="F53" s="4" t="s">
        <v>12</v>
      </c>
      <c r="G53" s="4" t="e">
        <f>LEFT(#REF!,3)</f>
        <v>#REF!</v>
      </c>
    </row>
    <row r="54" spans="1:7" x14ac:dyDescent="0.25">
      <c r="A54" s="14"/>
      <c r="B54" s="13" t="s">
        <v>13</v>
      </c>
      <c r="C54" s="4" t="s">
        <v>446</v>
      </c>
      <c r="D54" s="4" t="s">
        <v>442</v>
      </c>
      <c r="E54" s="4" t="s">
        <v>355</v>
      </c>
      <c r="F54" s="4" t="s">
        <v>13</v>
      </c>
      <c r="G54" s="4" t="e">
        <f>LEFT(#REF!,3)</f>
        <v>#REF!</v>
      </c>
    </row>
    <row r="55" spans="1:7" x14ac:dyDescent="0.25">
      <c r="A55" s="14"/>
      <c r="B55" s="13"/>
      <c r="C55" s="4" t="s">
        <v>441</v>
      </c>
      <c r="D55" s="4" t="s">
        <v>442</v>
      </c>
      <c r="E55" s="4" t="s">
        <v>355</v>
      </c>
      <c r="F55" s="4" t="s">
        <v>13</v>
      </c>
      <c r="G55" s="4" t="e">
        <f>LEFT(#REF!,3)</f>
        <v>#REF!</v>
      </c>
    </row>
    <row r="56" spans="1:7" x14ac:dyDescent="0.25">
      <c r="A56" s="14"/>
      <c r="B56" s="13"/>
      <c r="C56" s="4" t="s">
        <v>400</v>
      </c>
      <c r="D56" s="4" t="s">
        <v>209</v>
      </c>
      <c r="E56" s="4" t="s">
        <v>356</v>
      </c>
      <c r="F56" s="4" t="s">
        <v>13</v>
      </c>
      <c r="G56" s="4" t="e">
        <f>LEFT(#REF!,3)</f>
        <v>#REF!</v>
      </c>
    </row>
    <row r="57" spans="1:7" x14ac:dyDescent="0.25">
      <c r="A57" s="14"/>
      <c r="B57" s="13"/>
      <c r="C57" s="4" t="s">
        <v>401</v>
      </c>
      <c r="D57" s="4" t="s">
        <v>207</v>
      </c>
      <c r="E57" s="4" t="s">
        <v>356</v>
      </c>
      <c r="F57" s="4" t="s">
        <v>13</v>
      </c>
      <c r="G57" s="4" t="e">
        <f>LEFT(#REF!,3)</f>
        <v>#REF!</v>
      </c>
    </row>
    <row r="58" spans="1:7" x14ac:dyDescent="0.25">
      <c r="A58" s="14"/>
      <c r="B58" s="13"/>
      <c r="C58" s="4" t="s">
        <v>402</v>
      </c>
      <c r="D58" s="4" t="s">
        <v>212</v>
      </c>
      <c r="E58" s="4" t="s">
        <v>356</v>
      </c>
      <c r="F58" s="4" t="s">
        <v>13</v>
      </c>
      <c r="G58" s="4" t="e">
        <f>LEFT(#REF!,3)</f>
        <v>#REF!</v>
      </c>
    </row>
    <row r="59" spans="1:7" x14ac:dyDescent="0.25">
      <c r="A59" s="14"/>
      <c r="B59" s="14" t="s">
        <v>403</v>
      </c>
      <c r="C59" s="4" t="s">
        <v>404</v>
      </c>
      <c r="D59" s="4" t="s">
        <v>233</v>
      </c>
      <c r="E59" s="4" t="s">
        <v>356</v>
      </c>
      <c r="F59" s="4" t="s">
        <v>403</v>
      </c>
      <c r="G59" s="4" t="e">
        <f>LEFT(#REF!,3)</f>
        <v>#REF!</v>
      </c>
    </row>
    <row r="60" spans="1:7" x14ac:dyDescent="0.25">
      <c r="A60" s="14"/>
      <c r="B60" s="14"/>
      <c r="C60" s="4" t="s">
        <v>405</v>
      </c>
      <c r="D60" s="4" t="s">
        <v>229</v>
      </c>
      <c r="E60" s="4" t="s">
        <v>356</v>
      </c>
      <c r="F60" s="4" t="s">
        <v>403</v>
      </c>
      <c r="G60" s="4" t="e">
        <f>LEFT(#REF!,3)</f>
        <v>#REF!</v>
      </c>
    </row>
    <row r="61" spans="1:7" x14ac:dyDescent="0.25">
      <c r="A61" s="14"/>
      <c r="B61" s="13" t="s">
        <v>14</v>
      </c>
      <c r="C61" s="4" t="s">
        <v>443</v>
      </c>
      <c r="D61" s="4" t="s">
        <v>444</v>
      </c>
      <c r="E61" s="4" t="s">
        <v>355</v>
      </c>
      <c r="F61" s="4" t="s">
        <v>14</v>
      </c>
      <c r="G61" s="4" t="e">
        <f>LEFT(#REF!,3)</f>
        <v>#REF!</v>
      </c>
    </row>
    <row r="62" spans="1:7" x14ac:dyDescent="0.25">
      <c r="A62" s="14"/>
      <c r="B62" s="13"/>
      <c r="C62" s="4" t="s">
        <v>406</v>
      </c>
      <c r="D62" s="4" t="s">
        <v>237</v>
      </c>
      <c r="E62" s="4" t="s">
        <v>356</v>
      </c>
      <c r="F62" s="4" t="s">
        <v>14</v>
      </c>
      <c r="G62" s="4" t="e">
        <f>LEFT(#REF!,3)</f>
        <v>#REF!</v>
      </c>
    </row>
    <row r="63" spans="1:7" x14ac:dyDescent="0.25">
      <c r="A63" s="14"/>
      <c r="B63" s="13"/>
      <c r="C63" s="4" t="s">
        <v>495</v>
      </c>
      <c r="D63" s="4" t="s">
        <v>497</v>
      </c>
      <c r="E63" s="4" t="s">
        <v>356</v>
      </c>
      <c r="F63" s="4" t="s">
        <v>14</v>
      </c>
      <c r="G63" s="4" t="s">
        <v>492</v>
      </c>
    </row>
    <row r="64" spans="1:7" x14ac:dyDescent="0.25">
      <c r="A64" s="14"/>
      <c r="B64" s="13"/>
      <c r="C64" s="4" t="s">
        <v>407</v>
      </c>
      <c r="D64" s="4" t="s">
        <v>242</v>
      </c>
      <c r="E64" s="4" t="s">
        <v>356</v>
      </c>
      <c r="F64" s="4" t="s">
        <v>14</v>
      </c>
      <c r="G64" s="4" t="e">
        <f>LEFT(#REF!,3)</f>
        <v>#REF!</v>
      </c>
    </row>
    <row r="65" spans="1:7" x14ac:dyDescent="0.25">
      <c r="A65" s="14"/>
      <c r="B65" s="13"/>
      <c r="C65" s="4" t="s">
        <v>408</v>
      </c>
      <c r="D65" s="4" t="s">
        <v>242</v>
      </c>
      <c r="E65" s="4" t="s">
        <v>356</v>
      </c>
      <c r="F65" s="4" t="s">
        <v>14</v>
      </c>
      <c r="G65" s="4" t="e">
        <f>LEFT(#REF!,3)</f>
        <v>#REF!</v>
      </c>
    </row>
    <row r="66" spans="1:7" x14ac:dyDescent="0.25">
      <c r="A66" s="14"/>
      <c r="B66" s="13"/>
      <c r="C66" s="4" t="s">
        <v>409</v>
      </c>
      <c r="D66" s="4" t="s">
        <v>242</v>
      </c>
      <c r="E66" s="4" t="s">
        <v>356</v>
      </c>
      <c r="F66" s="4" t="s">
        <v>14</v>
      </c>
      <c r="G66" s="4" t="e">
        <f>LEFT(#REF!,3)</f>
        <v>#REF!</v>
      </c>
    </row>
    <row r="67" spans="1:7" s="8" customFormat="1" x14ac:dyDescent="0.25">
      <c r="A67" s="21" t="s">
        <v>15</v>
      </c>
      <c r="B67" s="18" t="s">
        <v>499</v>
      </c>
      <c r="C67" s="9" t="s">
        <v>431</v>
      </c>
      <c r="D67" s="9" t="s">
        <v>286</v>
      </c>
      <c r="E67" s="9" t="s">
        <v>355</v>
      </c>
      <c r="F67" s="12" t="s">
        <v>460</v>
      </c>
      <c r="G67" s="4" t="e">
        <f>LEFT(#REF!,3)</f>
        <v>#REF!</v>
      </c>
    </row>
    <row r="68" spans="1:7" s="8" customFormat="1" x14ac:dyDescent="0.25">
      <c r="A68" s="21"/>
      <c r="B68" s="19"/>
      <c r="C68" s="9" t="s">
        <v>416</v>
      </c>
      <c r="D68" s="9" t="s">
        <v>286</v>
      </c>
      <c r="E68" s="9" t="s">
        <v>356</v>
      </c>
      <c r="F68" s="12" t="s">
        <v>460</v>
      </c>
      <c r="G68" s="4" t="e">
        <f>LEFT(#REF!,3)</f>
        <v>#REF!</v>
      </c>
    </row>
    <row r="69" spans="1:7" s="8" customFormat="1" x14ac:dyDescent="0.25">
      <c r="A69" s="21"/>
      <c r="B69" s="19"/>
      <c r="C69" s="9" t="s">
        <v>418</v>
      </c>
      <c r="D69" s="9" t="s">
        <v>286</v>
      </c>
      <c r="E69" s="9" t="s">
        <v>356</v>
      </c>
      <c r="F69" s="12" t="s">
        <v>460</v>
      </c>
      <c r="G69" s="4" t="e">
        <f>LEFT(#REF!,3)</f>
        <v>#REF!</v>
      </c>
    </row>
    <row r="70" spans="1:7" s="8" customFormat="1" x14ac:dyDescent="0.25">
      <c r="A70" s="21"/>
      <c r="B70" s="19"/>
      <c r="C70" s="9" t="s">
        <v>424</v>
      </c>
      <c r="D70" s="9" t="s">
        <v>286</v>
      </c>
      <c r="E70" s="9" t="s">
        <v>356</v>
      </c>
      <c r="F70" s="12" t="s">
        <v>460</v>
      </c>
      <c r="G70" s="4" t="e">
        <f>LEFT(#REF!,3)</f>
        <v>#REF!</v>
      </c>
    </row>
    <row r="71" spans="1:7" s="8" customFormat="1" x14ac:dyDescent="0.25">
      <c r="A71" s="21"/>
      <c r="B71" s="19"/>
      <c r="C71" s="9" t="s">
        <v>426</v>
      </c>
      <c r="D71" s="9" t="s">
        <v>286</v>
      </c>
      <c r="E71" s="9" t="s">
        <v>356</v>
      </c>
      <c r="F71" s="12" t="s">
        <v>460</v>
      </c>
      <c r="G71" s="4" t="e">
        <f>LEFT(#REF!,3)</f>
        <v>#REF!</v>
      </c>
    </row>
    <row r="72" spans="1:7" s="8" customFormat="1" x14ac:dyDescent="0.25">
      <c r="A72" s="21"/>
      <c r="B72" s="19"/>
      <c r="C72" s="9" t="s">
        <v>427</v>
      </c>
      <c r="D72" s="9" t="s">
        <v>307</v>
      </c>
      <c r="E72" s="9" t="s">
        <v>356</v>
      </c>
      <c r="F72" s="12" t="s">
        <v>460</v>
      </c>
      <c r="G72" s="4" t="e">
        <f>LEFT(#REF!,3)</f>
        <v>#REF!</v>
      </c>
    </row>
    <row r="73" spans="1:7" s="8" customFormat="1" x14ac:dyDescent="0.25">
      <c r="A73" s="21"/>
      <c r="B73" s="19"/>
      <c r="C73" s="9" t="s">
        <v>454</v>
      </c>
      <c r="D73" s="9" t="s">
        <v>289</v>
      </c>
      <c r="E73" s="9" t="s">
        <v>355</v>
      </c>
      <c r="F73" s="12" t="s">
        <v>463</v>
      </c>
      <c r="G73" s="4" t="e">
        <f>LEFT(#REF!,3)</f>
        <v>#REF!</v>
      </c>
    </row>
    <row r="74" spans="1:7" s="8" customFormat="1" x14ac:dyDescent="0.25">
      <c r="A74" s="21"/>
      <c r="B74" s="19"/>
      <c r="C74" s="9" t="s">
        <v>420</v>
      </c>
      <c r="D74" s="9" t="s">
        <v>289</v>
      </c>
      <c r="E74" s="9" t="s">
        <v>356</v>
      </c>
      <c r="F74" s="12" t="s">
        <v>463</v>
      </c>
      <c r="G74" s="4" t="e">
        <f>LEFT(#REF!,3)</f>
        <v>#REF!</v>
      </c>
    </row>
    <row r="75" spans="1:7" s="8" customFormat="1" x14ac:dyDescent="0.25">
      <c r="A75" s="21"/>
      <c r="B75" s="20"/>
      <c r="C75" s="9" t="s">
        <v>422</v>
      </c>
      <c r="D75" s="9" t="s">
        <v>321</v>
      </c>
      <c r="E75" s="9" t="s">
        <v>356</v>
      </c>
      <c r="F75" s="12" t="s">
        <v>463</v>
      </c>
      <c r="G75" s="4" t="e">
        <f>LEFT(#REF!,3)</f>
        <v>#REF!</v>
      </c>
    </row>
    <row r="76" spans="1:7" s="8" customFormat="1" x14ac:dyDescent="0.25">
      <c r="A76" s="21"/>
      <c r="B76" s="18" t="s">
        <v>498</v>
      </c>
      <c r="C76" s="9" t="s">
        <v>496</v>
      </c>
      <c r="D76" s="9" t="s">
        <v>273</v>
      </c>
      <c r="E76" s="9" t="s">
        <v>356</v>
      </c>
      <c r="F76" s="12" t="s">
        <v>461</v>
      </c>
      <c r="G76" s="4" t="s">
        <v>493</v>
      </c>
    </row>
    <row r="77" spans="1:7" s="8" customFormat="1" x14ac:dyDescent="0.25">
      <c r="A77" s="21"/>
      <c r="B77" s="19"/>
      <c r="C77" s="9" t="s">
        <v>452</v>
      </c>
      <c r="D77" s="9" t="s">
        <v>273</v>
      </c>
      <c r="E77" s="9" t="s">
        <v>355</v>
      </c>
      <c r="F77" s="12" t="s">
        <v>461</v>
      </c>
      <c r="G77" s="4" t="e">
        <f>LEFT(#REF!,3)</f>
        <v>#REF!</v>
      </c>
    </row>
    <row r="78" spans="1:7" s="8" customFormat="1" x14ac:dyDescent="0.25">
      <c r="A78" s="21"/>
      <c r="B78" s="19"/>
      <c r="C78" s="9" t="s">
        <v>413</v>
      </c>
      <c r="D78" s="9" t="s">
        <v>273</v>
      </c>
      <c r="E78" s="9" t="s">
        <v>356</v>
      </c>
      <c r="F78" s="12" t="s">
        <v>461</v>
      </c>
      <c r="G78" s="4" t="e">
        <f>LEFT(#REF!,3)</f>
        <v>#REF!</v>
      </c>
    </row>
    <row r="79" spans="1:7" s="8" customFormat="1" x14ac:dyDescent="0.25">
      <c r="A79" s="21"/>
      <c r="B79" s="19"/>
      <c r="C79" s="9" t="s">
        <v>450</v>
      </c>
      <c r="D79" s="9" t="s">
        <v>256</v>
      </c>
      <c r="E79" s="9" t="s">
        <v>355</v>
      </c>
      <c r="F79" s="12" t="s">
        <v>462</v>
      </c>
      <c r="G79" s="4" t="e">
        <f>LEFT(#REF!,3)</f>
        <v>#REF!</v>
      </c>
    </row>
    <row r="80" spans="1:7" s="8" customFormat="1" x14ac:dyDescent="0.25">
      <c r="A80" s="21"/>
      <c r="B80" s="19"/>
      <c r="C80" s="9" t="s">
        <v>411</v>
      </c>
      <c r="D80" s="9" t="s">
        <v>256</v>
      </c>
      <c r="E80" s="9" t="s">
        <v>356</v>
      </c>
      <c r="F80" s="12" t="s">
        <v>462</v>
      </c>
      <c r="G80" s="4" t="e">
        <f>LEFT(#REF!,3)</f>
        <v>#REF!</v>
      </c>
    </row>
    <row r="81" spans="1:7" s="8" customFormat="1" x14ac:dyDescent="0.25">
      <c r="A81" s="21"/>
      <c r="B81" s="20"/>
      <c r="C81" s="9" t="s">
        <v>414</v>
      </c>
      <c r="D81" s="9" t="s">
        <v>256</v>
      </c>
      <c r="E81" s="9" t="s">
        <v>356</v>
      </c>
      <c r="F81" s="12" t="s">
        <v>462</v>
      </c>
      <c r="G81" s="4" t="e">
        <f>LEFT(#REF!,3)</f>
        <v>#REF!</v>
      </c>
    </row>
    <row r="83" spans="1:7" x14ac:dyDescent="0.25">
      <c r="A83" s="6"/>
    </row>
    <row r="99" ht="15" customHeight="1" x14ac:dyDescent="0.25"/>
    <row r="131" ht="15" customHeight="1" x14ac:dyDescent="0.25"/>
  </sheetData>
  <autoFilter ref="A3:E81"/>
  <sortState ref="B65:F78">
    <sortCondition ref="B65:B78"/>
  </sortState>
  <mergeCells count="18">
    <mergeCell ref="A67:A81"/>
    <mergeCell ref="A29:A41"/>
    <mergeCell ref="B30:B33"/>
    <mergeCell ref="B34:B41"/>
    <mergeCell ref="A42:A66"/>
    <mergeCell ref="B42:B46"/>
    <mergeCell ref="B47:B53"/>
    <mergeCell ref="B54:B58"/>
    <mergeCell ref="B59:B60"/>
    <mergeCell ref="B61:B66"/>
    <mergeCell ref="B67:B75"/>
    <mergeCell ref="B76:B81"/>
    <mergeCell ref="A4:A28"/>
    <mergeCell ref="B4:B7"/>
    <mergeCell ref="B8:B12"/>
    <mergeCell ref="B13:B18"/>
    <mergeCell ref="B19:B24"/>
    <mergeCell ref="B25:B2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6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U50"/>
  <sheetViews>
    <sheetView topLeftCell="H1" workbookViewId="0">
      <selection activeCell="I1" sqref="I1"/>
    </sheetView>
  </sheetViews>
  <sheetFormatPr baseColWidth="10" defaultRowHeight="15" x14ac:dyDescent="0.25"/>
  <cols>
    <col min="3" max="3" width="18.140625" bestFit="1" customWidth="1"/>
    <col min="5" max="5" width="18.140625" bestFit="1" customWidth="1"/>
    <col min="6" max="6" width="63" bestFit="1" customWidth="1"/>
    <col min="7" max="7" width="28.42578125" bestFit="1" customWidth="1"/>
    <col min="8" max="8" width="16.85546875" bestFit="1" customWidth="1"/>
    <col min="12" max="12" width="21" customWidth="1"/>
    <col min="13" max="13" width="23.85546875" customWidth="1"/>
    <col min="14" max="14" width="21.42578125" customWidth="1"/>
    <col min="15" max="15" width="10.7109375" customWidth="1"/>
    <col min="16" max="16" width="21.28515625" customWidth="1"/>
    <col min="17" max="17" width="9.42578125" customWidth="1"/>
    <col min="18" max="18" width="19.85546875" customWidth="1"/>
    <col min="19" max="19" width="10.85546875" customWidth="1"/>
    <col min="20" max="20" width="21.42578125" bestFit="1" customWidth="1"/>
    <col min="21" max="21" width="12.5703125" bestFit="1" customWidth="1"/>
  </cols>
  <sheetData>
    <row r="1" spans="3:21" x14ac:dyDescent="0.25">
      <c r="C1" t="s">
        <v>464</v>
      </c>
      <c r="D1" t="s">
        <v>465</v>
      </c>
      <c r="E1" t="s">
        <v>464</v>
      </c>
      <c r="F1" t="s">
        <v>466</v>
      </c>
      <c r="G1" t="s">
        <v>467</v>
      </c>
      <c r="H1" t="s">
        <v>468</v>
      </c>
      <c r="I1" t="s">
        <v>469</v>
      </c>
      <c r="J1" t="s">
        <v>478</v>
      </c>
      <c r="L1" s="10" t="s">
        <v>468</v>
      </c>
      <c r="M1" t="s">
        <v>486</v>
      </c>
    </row>
    <row r="2" spans="3:21" x14ac:dyDescent="0.25">
      <c r="C2" t="s">
        <v>460</v>
      </c>
      <c r="D2" t="s">
        <v>19</v>
      </c>
      <c r="E2" t="s">
        <v>460</v>
      </c>
      <c r="F2" t="s">
        <v>285</v>
      </c>
      <c r="G2" t="s">
        <v>286</v>
      </c>
      <c r="H2" t="s">
        <v>458</v>
      </c>
      <c r="I2" t="s">
        <v>470</v>
      </c>
      <c r="J2" t="str">
        <f t="shared" ref="J2:J49" si="0">I2&amp;"_"&amp;H2</f>
        <v>CLG_Public</v>
      </c>
    </row>
    <row r="3" spans="3:21" x14ac:dyDescent="0.25">
      <c r="C3" t="s">
        <v>460</v>
      </c>
      <c r="D3" t="s">
        <v>311</v>
      </c>
      <c r="E3" t="s">
        <v>460</v>
      </c>
      <c r="F3" t="s">
        <v>45</v>
      </c>
      <c r="G3" t="s">
        <v>286</v>
      </c>
      <c r="H3" t="s">
        <v>458</v>
      </c>
      <c r="I3" t="s">
        <v>470</v>
      </c>
      <c r="J3" t="str">
        <f t="shared" si="0"/>
        <v>CLG_Public</v>
      </c>
      <c r="L3" s="10" t="s">
        <v>477</v>
      </c>
      <c r="M3" s="10" t="s">
        <v>476</v>
      </c>
    </row>
    <row r="4" spans="3:21" x14ac:dyDescent="0.25">
      <c r="C4" t="s">
        <v>460</v>
      </c>
      <c r="D4" t="s">
        <v>312</v>
      </c>
      <c r="E4" t="s">
        <v>460</v>
      </c>
      <c r="F4" t="s">
        <v>313</v>
      </c>
      <c r="G4" t="s">
        <v>286</v>
      </c>
      <c r="H4" t="s">
        <v>458</v>
      </c>
      <c r="I4" t="s">
        <v>470</v>
      </c>
      <c r="J4" t="str">
        <f t="shared" si="0"/>
        <v>CLG_Public</v>
      </c>
      <c r="L4" s="10" t="s">
        <v>474</v>
      </c>
      <c r="M4" t="s">
        <v>480</v>
      </c>
      <c r="N4" t="s">
        <v>479</v>
      </c>
      <c r="O4" t="s">
        <v>481</v>
      </c>
      <c r="P4" t="s">
        <v>487</v>
      </c>
      <c r="Q4" t="s">
        <v>482</v>
      </c>
      <c r="R4" t="s">
        <v>485</v>
      </c>
      <c r="S4" t="s">
        <v>484</v>
      </c>
      <c r="T4" t="s">
        <v>483</v>
      </c>
      <c r="U4" t="s">
        <v>475</v>
      </c>
    </row>
    <row r="5" spans="3:21" x14ac:dyDescent="0.25">
      <c r="C5" t="s">
        <v>460</v>
      </c>
      <c r="D5" t="s">
        <v>352</v>
      </c>
      <c r="E5" t="s">
        <v>460</v>
      </c>
      <c r="F5" t="s">
        <v>332</v>
      </c>
      <c r="G5" t="s">
        <v>286</v>
      </c>
      <c r="H5" t="s">
        <v>459</v>
      </c>
      <c r="I5" t="s">
        <v>470</v>
      </c>
      <c r="J5" t="str">
        <f t="shared" si="0"/>
        <v>CLG_Privé sous contrat</v>
      </c>
      <c r="L5" s="11" t="s">
        <v>460</v>
      </c>
      <c r="M5">
        <v>8</v>
      </c>
      <c r="N5">
        <v>1</v>
      </c>
      <c r="O5">
        <v>2</v>
      </c>
      <c r="Q5">
        <v>2</v>
      </c>
      <c r="S5">
        <v>1</v>
      </c>
      <c r="T5">
        <v>1</v>
      </c>
      <c r="U5">
        <v>15</v>
      </c>
    </row>
    <row r="6" spans="3:21" x14ac:dyDescent="0.25">
      <c r="C6" t="s">
        <v>460</v>
      </c>
      <c r="D6" t="s">
        <v>423</v>
      </c>
      <c r="E6" t="s">
        <v>460</v>
      </c>
      <c r="F6" t="s">
        <v>424</v>
      </c>
      <c r="G6" t="s">
        <v>286</v>
      </c>
      <c r="H6" t="s">
        <v>458</v>
      </c>
      <c r="I6" t="s">
        <v>471</v>
      </c>
      <c r="J6" t="str">
        <f t="shared" si="0"/>
        <v>LP_Public</v>
      </c>
      <c r="L6" s="11" t="s">
        <v>463</v>
      </c>
      <c r="M6">
        <v>7</v>
      </c>
      <c r="N6">
        <v>1</v>
      </c>
      <c r="S6">
        <v>2</v>
      </c>
      <c r="T6">
        <v>1</v>
      </c>
      <c r="U6">
        <v>11</v>
      </c>
    </row>
    <row r="7" spans="3:21" x14ac:dyDescent="0.25">
      <c r="C7" t="s">
        <v>460</v>
      </c>
      <c r="D7" t="s">
        <v>425</v>
      </c>
      <c r="E7" t="s">
        <v>460</v>
      </c>
      <c r="F7" t="s">
        <v>426</v>
      </c>
      <c r="G7" t="s">
        <v>286</v>
      </c>
      <c r="H7" t="s">
        <v>458</v>
      </c>
      <c r="I7" t="s">
        <v>471</v>
      </c>
      <c r="J7" t="str">
        <f t="shared" si="0"/>
        <v>LP_Public</v>
      </c>
      <c r="L7" s="11" t="s">
        <v>461</v>
      </c>
      <c r="M7">
        <v>6</v>
      </c>
      <c r="N7">
        <v>1</v>
      </c>
      <c r="R7">
        <v>1</v>
      </c>
      <c r="S7">
        <v>1</v>
      </c>
      <c r="U7">
        <v>9</v>
      </c>
    </row>
    <row r="8" spans="3:21" x14ac:dyDescent="0.25">
      <c r="C8" t="s">
        <v>460</v>
      </c>
      <c r="D8" t="s">
        <v>415</v>
      </c>
      <c r="E8" t="s">
        <v>460</v>
      </c>
      <c r="F8" t="s">
        <v>416</v>
      </c>
      <c r="G8" t="s">
        <v>286</v>
      </c>
      <c r="H8" t="s">
        <v>458</v>
      </c>
      <c r="I8" t="s">
        <v>473</v>
      </c>
      <c r="J8" t="str">
        <f t="shared" si="0"/>
        <v>LGT_Public</v>
      </c>
      <c r="L8" s="11" t="s">
        <v>462</v>
      </c>
      <c r="M8">
        <v>9</v>
      </c>
      <c r="N8">
        <v>1</v>
      </c>
      <c r="O8">
        <v>1</v>
      </c>
      <c r="Q8">
        <v>1</v>
      </c>
      <c r="T8">
        <v>1</v>
      </c>
      <c r="U8">
        <v>13</v>
      </c>
    </row>
    <row r="9" spans="3:21" x14ac:dyDescent="0.25">
      <c r="C9" t="s">
        <v>460</v>
      </c>
      <c r="D9" t="s">
        <v>417</v>
      </c>
      <c r="E9" t="s">
        <v>460</v>
      </c>
      <c r="F9" t="s">
        <v>418</v>
      </c>
      <c r="G9" t="s">
        <v>286</v>
      </c>
      <c r="H9" t="s">
        <v>458</v>
      </c>
      <c r="I9" t="s">
        <v>472</v>
      </c>
      <c r="J9" t="str">
        <f t="shared" si="0"/>
        <v>LPO_Public</v>
      </c>
      <c r="L9" s="11" t="s">
        <v>488</v>
      </c>
    </row>
    <row r="10" spans="3:21" x14ac:dyDescent="0.25">
      <c r="C10" t="s">
        <v>460</v>
      </c>
      <c r="D10" t="s">
        <v>455</v>
      </c>
      <c r="E10" t="s">
        <v>460</v>
      </c>
      <c r="F10" t="s">
        <v>431</v>
      </c>
      <c r="G10" t="s">
        <v>286</v>
      </c>
      <c r="H10" t="s">
        <v>459</v>
      </c>
      <c r="I10" t="s">
        <v>472</v>
      </c>
      <c r="J10" t="str">
        <f t="shared" si="0"/>
        <v>LPO_Privé sous contrat</v>
      </c>
      <c r="L10" s="11" t="s">
        <v>475</v>
      </c>
      <c r="M10">
        <v>30</v>
      </c>
      <c r="N10">
        <v>4</v>
      </c>
      <c r="O10">
        <v>3</v>
      </c>
      <c r="Q10">
        <v>3</v>
      </c>
      <c r="R10">
        <v>1</v>
      </c>
      <c r="S10">
        <v>4</v>
      </c>
      <c r="T10">
        <v>3</v>
      </c>
      <c r="U10">
        <v>48</v>
      </c>
    </row>
    <row r="11" spans="3:21" x14ac:dyDescent="0.25">
      <c r="C11" t="s">
        <v>460</v>
      </c>
      <c r="D11" t="s">
        <v>296</v>
      </c>
      <c r="E11" t="s">
        <v>460</v>
      </c>
      <c r="F11" t="s">
        <v>297</v>
      </c>
      <c r="G11" t="s">
        <v>298</v>
      </c>
      <c r="H11" t="s">
        <v>458</v>
      </c>
      <c r="I11" t="s">
        <v>470</v>
      </c>
      <c r="J11" t="str">
        <f t="shared" si="0"/>
        <v>CLG_Public</v>
      </c>
    </row>
    <row r="12" spans="3:21" x14ac:dyDescent="0.25">
      <c r="C12" t="s">
        <v>460</v>
      </c>
      <c r="D12" t="s">
        <v>293</v>
      </c>
      <c r="E12" t="s">
        <v>460</v>
      </c>
      <c r="F12" t="s">
        <v>294</v>
      </c>
      <c r="G12" t="s">
        <v>295</v>
      </c>
      <c r="H12" t="s">
        <v>458</v>
      </c>
      <c r="I12" t="s">
        <v>470</v>
      </c>
      <c r="J12" t="str">
        <f t="shared" si="0"/>
        <v>CLG_Public</v>
      </c>
    </row>
    <row r="13" spans="3:21" x14ac:dyDescent="0.25">
      <c r="C13" t="s">
        <v>460</v>
      </c>
      <c r="D13" t="s">
        <v>302</v>
      </c>
      <c r="E13" t="s">
        <v>460</v>
      </c>
      <c r="F13" t="s">
        <v>303</v>
      </c>
      <c r="G13" t="s">
        <v>304</v>
      </c>
      <c r="H13" t="s">
        <v>458</v>
      </c>
      <c r="I13" t="s">
        <v>470</v>
      </c>
      <c r="J13" t="str">
        <f t="shared" si="0"/>
        <v>CLG_Public</v>
      </c>
    </row>
    <row r="14" spans="3:21" x14ac:dyDescent="0.25">
      <c r="C14" t="s">
        <v>460</v>
      </c>
      <c r="D14" t="s">
        <v>322</v>
      </c>
      <c r="E14" t="s">
        <v>460</v>
      </c>
      <c r="F14" t="s">
        <v>323</v>
      </c>
      <c r="G14" t="s">
        <v>324</v>
      </c>
      <c r="H14" t="s">
        <v>458</v>
      </c>
      <c r="I14" t="s">
        <v>470</v>
      </c>
      <c r="J14" t="str">
        <f t="shared" si="0"/>
        <v>CLG_Public</v>
      </c>
    </row>
    <row r="15" spans="3:21" x14ac:dyDescent="0.25">
      <c r="C15" t="s">
        <v>460</v>
      </c>
      <c r="D15" t="s">
        <v>305</v>
      </c>
      <c r="E15" t="s">
        <v>460</v>
      </c>
      <c r="F15" t="s">
        <v>306</v>
      </c>
      <c r="G15" t="s">
        <v>307</v>
      </c>
      <c r="H15" t="s">
        <v>458</v>
      </c>
      <c r="I15" t="s">
        <v>470</v>
      </c>
      <c r="J15" t="str">
        <f t="shared" si="0"/>
        <v>CLG_Public</v>
      </c>
    </row>
    <row r="16" spans="3:21" x14ac:dyDescent="0.25">
      <c r="C16" t="s">
        <v>460</v>
      </c>
      <c r="D16" t="s">
        <v>18</v>
      </c>
      <c r="E16" t="s">
        <v>460</v>
      </c>
      <c r="F16" t="s">
        <v>427</v>
      </c>
      <c r="G16" t="s">
        <v>307</v>
      </c>
      <c r="H16" t="s">
        <v>458</v>
      </c>
      <c r="I16" t="s">
        <v>473</v>
      </c>
      <c r="J16" t="str">
        <f t="shared" si="0"/>
        <v>LGT_Public</v>
      </c>
    </row>
    <row r="17" spans="3:10" x14ac:dyDescent="0.25">
      <c r="C17" t="s">
        <v>463</v>
      </c>
      <c r="D17" t="s">
        <v>316</v>
      </c>
      <c r="E17" t="s">
        <v>463</v>
      </c>
      <c r="F17" t="s">
        <v>317</v>
      </c>
      <c r="G17" t="s">
        <v>318</v>
      </c>
      <c r="H17" t="s">
        <v>458</v>
      </c>
      <c r="I17" t="s">
        <v>470</v>
      </c>
      <c r="J17" t="str">
        <f t="shared" si="0"/>
        <v>CLG_Public</v>
      </c>
    </row>
    <row r="18" spans="3:10" x14ac:dyDescent="0.25">
      <c r="C18" t="s">
        <v>463</v>
      </c>
      <c r="D18" t="s">
        <v>287</v>
      </c>
      <c r="E18" t="s">
        <v>463</v>
      </c>
      <c r="F18" t="s">
        <v>288</v>
      </c>
      <c r="G18" t="s">
        <v>289</v>
      </c>
      <c r="H18" t="s">
        <v>458</v>
      </c>
      <c r="I18" t="s">
        <v>470</v>
      </c>
      <c r="J18" t="str">
        <f t="shared" si="0"/>
        <v>CLG_Public</v>
      </c>
    </row>
    <row r="19" spans="3:10" x14ac:dyDescent="0.25">
      <c r="C19" t="s">
        <v>463</v>
      </c>
      <c r="D19" t="s">
        <v>314</v>
      </c>
      <c r="E19" t="s">
        <v>463</v>
      </c>
      <c r="F19" t="s">
        <v>315</v>
      </c>
      <c r="G19" t="s">
        <v>289</v>
      </c>
      <c r="H19" t="s">
        <v>458</v>
      </c>
      <c r="I19" t="s">
        <v>470</v>
      </c>
      <c r="J19" t="str">
        <f t="shared" si="0"/>
        <v>CLG_Public</v>
      </c>
    </row>
    <row r="20" spans="3:10" x14ac:dyDescent="0.25">
      <c r="C20" t="s">
        <v>463</v>
      </c>
      <c r="D20" t="s">
        <v>290</v>
      </c>
      <c r="E20" t="s">
        <v>463</v>
      </c>
      <c r="F20" t="s">
        <v>291</v>
      </c>
      <c r="G20" t="s">
        <v>292</v>
      </c>
      <c r="H20" t="s">
        <v>458</v>
      </c>
      <c r="I20" t="s">
        <v>470</v>
      </c>
      <c r="J20" t="str">
        <f t="shared" si="0"/>
        <v>CLG_Public</v>
      </c>
    </row>
    <row r="21" spans="3:10" x14ac:dyDescent="0.25">
      <c r="C21" t="s">
        <v>463</v>
      </c>
      <c r="D21" t="s">
        <v>299</v>
      </c>
      <c r="E21" t="s">
        <v>463</v>
      </c>
      <c r="F21" t="s">
        <v>300</v>
      </c>
      <c r="G21" t="s">
        <v>301</v>
      </c>
      <c r="H21" t="s">
        <v>458</v>
      </c>
      <c r="I21" t="s">
        <v>470</v>
      </c>
      <c r="J21" t="str">
        <f t="shared" si="0"/>
        <v>CLG_Public</v>
      </c>
    </row>
    <row r="22" spans="3:10" x14ac:dyDescent="0.25">
      <c r="C22" t="s">
        <v>463</v>
      </c>
      <c r="D22" t="s">
        <v>319</v>
      </c>
      <c r="E22" t="s">
        <v>463</v>
      </c>
      <c r="F22" t="s">
        <v>320</v>
      </c>
      <c r="G22" t="s">
        <v>321</v>
      </c>
      <c r="H22" t="s">
        <v>458</v>
      </c>
      <c r="I22" t="s">
        <v>470</v>
      </c>
      <c r="J22" t="str">
        <f t="shared" si="0"/>
        <v>CLG_Public</v>
      </c>
    </row>
    <row r="23" spans="3:10" x14ac:dyDescent="0.25">
      <c r="C23" t="s">
        <v>463</v>
      </c>
      <c r="D23" t="s">
        <v>308</v>
      </c>
      <c r="E23" t="s">
        <v>463</v>
      </c>
      <c r="F23" t="s">
        <v>309</v>
      </c>
      <c r="G23" t="s">
        <v>310</v>
      </c>
      <c r="H23" t="s">
        <v>458</v>
      </c>
      <c r="I23" t="s">
        <v>470</v>
      </c>
      <c r="J23" t="str">
        <f t="shared" si="0"/>
        <v>CLG_Public</v>
      </c>
    </row>
    <row r="24" spans="3:10" x14ac:dyDescent="0.25">
      <c r="C24" t="s">
        <v>463</v>
      </c>
      <c r="D24" t="s">
        <v>351</v>
      </c>
      <c r="E24" t="s">
        <v>463</v>
      </c>
      <c r="F24" t="s">
        <v>344</v>
      </c>
      <c r="G24" t="s">
        <v>289</v>
      </c>
      <c r="H24" t="s">
        <v>459</v>
      </c>
      <c r="I24" t="s">
        <v>470</v>
      </c>
      <c r="J24" t="str">
        <f t="shared" si="0"/>
        <v>CLG_Privé sous contrat</v>
      </c>
    </row>
    <row r="25" spans="3:10" x14ac:dyDescent="0.25">
      <c r="C25" t="s">
        <v>463</v>
      </c>
      <c r="D25" t="s">
        <v>419</v>
      </c>
      <c r="E25" t="s">
        <v>463</v>
      </c>
      <c r="F25" t="s">
        <v>420</v>
      </c>
      <c r="G25" t="s">
        <v>289</v>
      </c>
      <c r="H25" t="s">
        <v>458</v>
      </c>
      <c r="I25" t="s">
        <v>472</v>
      </c>
      <c r="J25" t="str">
        <f t="shared" si="0"/>
        <v>LPO_Public</v>
      </c>
    </row>
    <row r="26" spans="3:10" x14ac:dyDescent="0.25">
      <c r="C26" t="s">
        <v>463</v>
      </c>
      <c r="D26" t="s">
        <v>453</v>
      </c>
      <c r="E26" t="s">
        <v>463</v>
      </c>
      <c r="F26" t="s">
        <v>454</v>
      </c>
      <c r="G26" t="s">
        <v>289</v>
      </c>
      <c r="H26" t="s">
        <v>459</v>
      </c>
      <c r="I26" t="s">
        <v>472</v>
      </c>
      <c r="J26" t="str">
        <f t="shared" si="0"/>
        <v>LPO_Privé sous contrat</v>
      </c>
    </row>
    <row r="27" spans="3:10" x14ac:dyDescent="0.25">
      <c r="C27" t="s">
        <v>463</v>
      </c>
      <c r="D27" t="s">
        <v>421</v>
      </c>
      <c r="E27" t="s">
        <v>463</v>
      </c>
      <c r="F27" t="s">
        <v>422</v>
      </c>
      <c r="G27" t="s">
        <v>321</v>
      </c>
      <c r="H27" t="s">
        <v>458</v>
      </c>
      <c r="I27" t="s">
        <v>472</v>
      </c>
      <c r="J27" t="str">
        <f t="shared" si="0"/>
        <v>LPO_Public</v>
      </c>
    </row>
    <row r="28" spans="3:10" x14ac:dyDescent="0.25">
      <c r="C28" t="s">
        <v>461</v>
      </c>
      <c r="D28" t="s">
        <v>275</v>
      </c>
      <c r="E28" t="s">
        <v>461</v>
      </c>
      <c r="F28" t="s">
        <v>276</v>
      </c>
      <c r="G28" t="s">
        <v>277</v>
      </c>
      <c r="H28" t="s">
        <v>458</v>
      </c>
      <c r="I28" t="s">
        <v>470</v>
      </c>
      <c r="J28" t="str">
        <f t="shared" si="0"/>
        <v>CLG_Public</v>
      </c>
    </row>
    <row r="29" spans="3:10" x14ac:dyDescent="0.25">
      <c r="C29" t="s">
        <v>461</v>
      </c>
      <c r="D29" t="s">
        <v>347</v>
      </c>
      <c r="E29" t="s">
        <v>461</v>
      </c>
      <c r="F29" t="s">
        <v>348</v>
      </c>
      <c r="G29" t="s">
        <v>273</v>
      </c>
      <c r="H29" t="s">
        <v>459</v>
      </c>
      <c r="I29" t="s">
        <v>470</v>
      </c>
      <c r="J29" t="str">
        <f t="shared" si="0"/>
        <v>CLG_Privé sous contrat</v>
      </c>
    </row>
    <row r="30" spans="3:10" x14ac:dyDescent="0.25">
      <c r="C30" t="s">
        <v>461</v>
      </c>
      <c r="D30" t="s">
        <v>271</v>
      </c>
      <c r="E30" t="s">
        <v>461</v>
      </c>
      <c r="F30" t="s">
        <v>272</v>
      </c>
      <c r="G30" t="s">
        <v>273</v>
      </c>
      <c r="H30" t="s">
        <v>458</v>
      </c>
      <c r="I30" t="s">
        <v>470</v>
      </c>
      <c r="J30" t="str">
        <f t="shared" si="0"/>
        <v>CLG_Public</v>
      </c>
    </row>
    <row r="31" spans="3:10" x14ac:dyDescent="0.25">
      <c r="C31" t="s">
        <v>461</v>
      </c>
      <c r="D31" t="s">
        <v>451</v>
      </c>
      <c r="E31" t="s">
        <v>461</v>
      </c>
      <c r="F31" t="s">
        <v>452</v>
      </c>
      <c r="G31" t="s">
        <v>273</v>
      </c>
      <c r="H31" t="s">
        <v>459</v>
      </c>
      <c r="I31" t="s">
        <v>471</v>
      </c>
      <c r="J31" t="str">
        <f t="shared" si="0"/>
        <v>LP_Privé sous contrat</v>
      </c>
    </row>
    <row r="32" spans="3:10" x14ac:dyDescent="0.25">
      <c r="C32" t="s">
        <v>461</v>
      </c>
      <c r="D32" t="s">
        <v>412</v>
      </c>
      <c r="E32" t="s">
        <v>461</v>
      </c>
      <c r="F32" t="s">
        <v>413</v>
      </c>
      <c r="G32" t="s">
        <v>273</v>
      </c>
      <c r="H32" t="s">
        <v>458</v>
      </c>
      <c r="I32" t="s">
        <v>472</v>
      </c>
      <c r="J32" t="str">
        <f t="shared" si="0"/>
        <v>LPO_Public</v>
      </c>
    </row>
    <row r="33" spans="3:10" x14ac:dyDescent="0.25">
      <c r="C33" t="s">
        <v>461</v>
      </c>
      <c r="D33" t="s">
        <v>17</v>
      </c>
      <c r="E33" t="s">
        <v>461</v>
      </c>
      <c r="F33" t="s">
        <v>247</v>
      </c>
      <c r="G33" t="s">
        <v>248</v>
      </c>
      <c r="H33" t="s">
        <v>458</v>
      </c>
      <c r="I33" t="s">
        <v>470</v>
      </c>
      <c r="J33" t="str">
        <f t="shared" si="0"/>
        <v>CLG_Public</v>
      </c>
    </row>
    <row r="34" spans="3:10" x14ac:dyDescent="0.25">
      <c r="C34" t="s">
        <v>461</v>
      </c>
      <c r="D34" t="s">
        <v>274</v>
      </c>
      <c r="E34" t="s">
        <v>461</v>
      </c>
      <c r="F34" t="s">
        <v>193</v>
      </c>
      <c r="G34" t="s">
        <v>248</v>
      </c>
      <c r="H34" t="s">
        <v>458</v>
      </c>
      <c r="I34" t="s">
        <v>470</v>
      </c>
      <c r="J34" t="str">
        <f t="shared" si="0"/>
        <v>CLG_Public</v>
      </c>
    </row>
    <row r="35" spans="3:10" x14ac:dyDescent="0.25">
      <c r="C35" t="s">
        <v>461</v>
      </c>
      <c r="D35" t="s">
        <v>263</v>
      </c>
      <c r="E35" t="s">
        <v>461</v>
      </c>
      <c r="F35" t="s">
        <v>264</v>
      </c>
      <c r="G35" t="s">
        <v>265</v>
      </c>
      <c r="H35" t="s">
        <v>458</v>
      </c>
      <c r="I35" t="s">
        <v>470</v>
      </c>
      <c r="J35" t="str">
        <f t="shared" si="0"/>
        <v>CLG_Public</v>
      </c>
    </row>
    <row r="36" spans="3:10" x14ac:dyDescent="0.25">
      <c r="C36" t="s">
        <v>461</v>
      </c>
      <c r="D36" t="s">
        <v>249</v>
      </c>
      <c r="E36" t="s">
        <v>461</v>
      </c>
      <c r="F36" t="s">
        <v>50</v>
      </c>
      <c r="G36" t="s">
        <v>250</v>
      </c>
      <c r="H36" t="s">
        <v>458</v>
      </c>
      <c r="I36" t="s">
        <v>470</v>
      </c>
      <c r="J36" t="str">
        <f t="shared" si="0"/>
        <v>CLG_Public</v>
      </c>
    </row>
    <row r="37" spans="3:10" x14ac:dyDescent="0.25">
      <c r="C37" t="s">
        <v>462</v>
      </c>
      <c r="D37" t="s">
        <v>283</v>
      </c>
      <c r="E37" t="s">
        <v>462</v>
      </c>
      <c r="F37" t="s">
        <v>84</v>
      </c>
      <c r="G37" t="s">
        <v>284</v>
      </c>
      <c r="H37" t="s">
        <v>458</v>
      </c>
      <c r="I37" t="s">
        <v>470</v>
      </c>
      <c r="J37" t="str">
        <f t="shared" si="0"/>
        <v>CLG_Public</v>
      </c>
    </row>
    <row r="38" spans="3:10" x14ac:dyDescent="0.25">
      <c r="C38" t="s">
        <v>462</v>
      </c>
      <c r="D38" t="s">
        <v>268</v>
      </c>
      <c r="E38" t="s">
        <v>462</v>
      </c>
      <c r="F38" t="s">
        <v>269</v>
      </c>
      <c r="G38" t="s">
        <v>270</v>
      </c>
      <c r="H38" t="s">
        <v>458</v>
      </c>
      <c r="I38" t="s">
        <v>470</v>
      </c>
      <c r="J38" t="str">
        <f t="shared" si="0"/>
        <v>CLG_Public</v>
      </c>
    </row>
    <row r="39" spans="3:10" x14ac:dyDescent="0.25">
      <c r="C39" t="s">
        <v>462</v>
      </c>
      <c r="D39" t="s">
        <v>251</v>
      </c>
      <c r="E39" t="s">
        <v>462</v>
      </c>
      <c r="F39" t="s">
        <v>252</v>
      </c>
      <c r="G39" t="s">
        <v>253</v>
      </c>
      <c r="H39" t="s">
        <v>458</v>
      </c>
      <c r="I39" t="s">
        <v>470</v>
      </c>
      <c r="J39" t="str">
        <f t="shared" si="0"/>
        <v>CLG_Public</v>
      </c>
    </row>
    <row r="40" spans="3:10" x14ac:dyDescent="0.25">
      <c r="C40" t="s">
        <v>462</v>
      </c>
      <c r="D40" t="s">
        <v>254</v>
      </c>
      <c r="E40" t="s">
        <v>462</v>
      </c>
      <c r="F40" t="s">
        <v>255</v>
      </c>
      <c r="G40" t="s">
        <v>256</v>
      </c>
      <c r="H40" t="s">
        <v>458</v>
      </c>
      <c r="I40" t="s">
        <v>470</v>
      </c>
      <c r="J40" t="str">
        <f t="shared" si="0"/>
        <v>CLG_Public</v>
      </c>
    </row>
    <row r="41" spans="3:10" x14ac:dyDescent="0.25">
      <c r="C41" t="s">
        <v>462</v>
      </c>
      <c r="D41" t="s">
        <v>266</v>
      </c>
      <c r="E41" t="s">
        <v>462</v>
      </c>
      <c r="F41" t="s">
        <v>267</v>
      </c>
      <c r="G41" t="s">
        <v>256</v>
      </c>
      <c r="H41" t="s">
        <v>458</v>
      </c>
      <c r="I41" t="s">
        <v>470</v>
      </c>
      <c r="J41" t="str">
        <f t="shared" si="0"/>
        <v>CLG_Public</v>
      </c>
    </row>
    <row r="42" spans="3:10" x14ac:dyDescent="0.25">
      <c r="C42" t="s">
        <v>462</v>
      </c>
      <c r="D42" t="s">
        <v>349</v>
      </c>
      <c r="E42" t="s">
        <v>462</v>
      </c>
      <c r="F42" t="s">
        <v>350</v>
      </c>
      <c r="G42" t="s">
        <v>256</v>
      </c>
      <c r="H42" t="s">
        <v>459</v>
      </c>
      <c r="I42" t="s">
        <v>470</v>
      </c>
      <c r="J42" t="str">
        <f t="shared" si="0"/>
        <v>CLG_Privé sous contrat</v>
      </c>
    </row>
    <row r="43" spans="3:10" x14ac:dyDescent="0.25">
      <c r="C43" t="s">
        <v>462</v>
      </c>
      <c r="D43" t="s">
        <v>278</v>
      </c>
      <c r="E43" t="s">
        <v>462</v>
      </c>
      <c r="F43" t="s">
        <v>279</v>
      </c>
      <c r="G43" t="s">
        <v>256</v>
      </c>
      <c r="H43" t="s">
        <v>458</v>
      </c>
      <c r="I43" t="s">
        <v>470</v>
      </c>
      <c r="J43" t="str">
        <f t="shared" si="0"/>
        <v>CLG_Public</v>
      </c>
    </row>
    <row r="44" spans="3:10" x14ac:dyDescent="0.25">
      <c r="C44" t="s">
        <v>462</v>
      </c>
      <c r="D44" t="s">
        <v>410</v>
      </c>
      <c r="E44" t="s">
        <v>462</v>
      </c>
      <c r="F44" t="s">
        <v>411</v>
      </c>
      <c r="G44" t="s">
        <v>256</v>
      </c>
      <c r="H44" t="s">
        <v>458</v>
      </c>
      <c r="I44" t="s">
        <v>471</v>
      </c>
      <c r="J44" t="str">
        <f t="shared" si="0"/>
        <v>LP_Public</v>
      </c>
    </row>
    <row r="45" spans="3:10" x14ac:dyDescent="0.25">
      <c r="C45" t="s">
        <v>462</v>
      </c>
      <c r="D45" t="s">
        <v>449</v>
      </c>
      <c r="E45" t="s">
        <v>462</v>
      </c>
      <c r="F45" t="s">
        <v>450</v>
      </c>
      <c r="G45" t="s">
        <v>256</v>
      </c>
      <c r="H45" t="s">
        <v>459</v>
      </c>
      <c r="I45" t="s">
        <v>472</v>
      </c>
      <c r="J45" t="str">
        <f t="shared" si="0"/>
        <v>LPO_Privé sous contrat</v>
      </c>
    </row>
    <row r="46" spans="3:10" x14ac:dyDescent="0.25">
      <c r="C46" t="s">
        <v>462</v>
      </c>
      <c r="D46" t="s">
        <v>16</v>
      </c>
      <c r="E46" t="s">
        <v>462</v>
      </c>
      <c r="F46" t="s">
        <v>414</v>
      </c>
      <c r="G46" t="s">
        <v>256</v>
      </c>
      <c r="H46" t="s">
        <v>458</v>
      </c>
      <c r="I46" t="s">
        <v>473</v>
      </c>
      <c r="J46" t="str">
        <f t="shared" si="0"/>
        <v>LGT_Public</v>
      </c>
    </row>
    <row r="47" spans="3:10" x14ac:dyDescent="0.25">
      <c r="C47" t="s">
        <v>462</v>
      </c>
      <c r="D47" t="s">
        <v>280</v>
      </c>
      <c r="E47" t="s">
        <v>462</v>
      </c>
      <c r="F47" t="s">
        <v>281</v>
      </c>
      <c r="G47" t="s">
        <v>282</v>
      </c>
      <c r="H47" t="s">
        <v>458</v>
      </c>
      <c r="I47" t="s">
        <v>470</v>
      </c>
      <c r="J47" t="str">
        <f t="shared" si="0"/>
        <v>CLG_Public</v>
      </c>
    </row>
    <row r="48" spans="3:10" x14ac:dyDescent="0.25">
      <c r="C48" t="s">
        <v>462</v>
      </c>
      <c r="D48" t="s">
        <v>257</v>
      </c>
      <c r="E48" t="s">
        <v>462</v>
      </c>
      <c r="F48" t="s">
        <v>258</v>
      </c>
      <c r="G48" t="s">
        <v>259</v>
      </c>
      <c r="H48" t="s">
        <v>458</v>
      </c>
      <c r="I48" t="s">
        <v>470</v>
      </c>
      <c r="J48" t="str">
        <f t="shared" si="0"/>
        <v>CLG_Public</v>
      </c>
    </row>
    <row r="49" spans="3:10" x14ac:dyDescent="0.25">
      <c r="C49" t="s">
        <v>462</v>
      </c>
      <c r="D49" t="s">
        <v>260</v>
      </c>
      <c r="E49" t="s">
        <v>462</v>
      </c>
      <c r="F49" t="s">
        <v>261</v>
      </c>
      <c r="G49" t="s">
        <v>262</v>
      </c>
      <c r="H49" t="s">
        <v>458</v>
      </c>
      <c r="I49" t="s">
        <v>470</v>
      </c>
      <c r="J49" t="str">
        <f t="shared" si="0"/>
        <v>CLG_Public</v>
      </c>
    </row>
    <row r="50" spans="3:10" x14ac:dyDescent="0.25">
      <c r="H50" t="s">
        <v>459</v>
      </c>
      <c r="I50" t="s">
        <v>473</v>
      </c>
      <c r="J50" t="str">
        <f t="shared" ref="J50" si="1">I50&amp;"_"&amp;H50</f>
        <v>LGT_Privé sous contrat</v>
      </c>
    </row>
  </sheetData>
  <sortState ref="C2:J49">
    <sortCondition ref="C2:C49"/>
    <sortCondition ref="G2:G4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Reseaux 2024</vt:lpstr>
      <vt:lpstr>Collèges</vt:lpstr>
      <vt:lpstr>Lycées</vt:lpstr>
      <vt:lpstr>base89</vt:lpstr>
      <vt:lpstr>Collèges!Zone_d_impression</vt:lpstr>
      <vt:lpstr>Lycées!Zone_d_impression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PAuboin</dc:creator>
  <cp:lastModifiedBy>Yacin Karim</cp:lastModifiedBy>
  <cp:lastPrinted>2022-04-21T13:10:17Z</cp:lastPrinted>
  <dcterms:created xsi:type="dcterms:W3CDTF">2021-04-30T10:08:54Z</dcterms:created>
  <dcterms:modified xsi:type="dcterms:W3CDTF">2023-11-07T13:51:54Z</dcterms:modified>
</cp:coreProperties>
</file>